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пись библиотеки" sheetId="1" r:id="rId1"/>
    <sheet name="Учебники" sheetId="2" r:id="rId2"/>
    <sheet name="Читальный зал" sheetId="3" r:id="rId3"/>
    <sheet name="Конференц. зал" sheetId="4" r:id="rId4"/>
    <sheet name="CD, DVD" sheetId="5" r:id="rId5"/>
    <sheet name="CD" sheetId="6" r:id="rId6"/>
    <sheet name="Поступление в Фонд" sheetId="7" r:id="rId7"/>
  </sheets>
  <definedNames/>
  <calcPr fullCalcOnLoad="1"/>
</workbook>
</file>

<file path=xl/sharedStrings.xml><?xml version="1.0" encoding="utf-8"?>
<sst xmlns="http://schemas.openxmlformats.org/spreadsheetml/2006/main" count="6720" uniqueCount="4139">
  <si>
    <t>Предметы интерьера в технике Батик и Аппликация</t>
  </si>
  <si>
    <t>эксмо 2006</t>
  </si>
  <si>
    <t>А.В. Лазарев</t>
  </si>
  <si>
    <t>Плетение лозой берестой соломой розгой</t>
  </si>
  <si>
    <t>Аделант 2006</t>
  </si>
  <si>
    <t>Г.И. Перевертень</t>
  </si>
  <si>
    <t>Секреты мастерства. Мастерим из древесины</t>
  </si>
  <si>
    <t>АСТ-Сталкер 2004</t>
  </si>
  <si>
    <t>С.В. Миклашевич</t>
  </si>
  <si>
    <t>Гравюра. Советы начинающим</t>
  </si>
  <si>
    <t>Юный художник 2000</t>
  </si>
  <si>
    <t>С. Хрусталёва</t>
  </si>
  <si>
    <t>Евростандарт в вашем доме. Новая жизнь старых вещей</t>
  </si>
  <si>
    <t>Диля 2007</t>
  </si>
  <si>
    <t>Л.Б. Белянская, С.Ю. Донец</t>
  </si>
  <si>
    <t>Художетсвенная обработка дерева, кости, рога. Домашняя энциклопедия умельца</t>
  </si>
  <si>
    <t>БАО 2007</t>
  </si>
  <si>
    <t>Петер Хаген</t>
  </si>
  <si>
    <t>Искусственные водоёмы в саду</t>
  </si>
  <si>
    <t>Аквариум 2004</t>
  </si>
  <si>
    <t>Л.В. Варава</t>
  </si>
  <si>
    <t>Современная энциклопедия декоративно-прикладного искусства</t>
  </si>
  <si>
    <t>Бао 2006</t>
  </si>
  <si>
    <t>Аквамелин, 2008 г.</t>
  </si>
  <si>
    <t>В.Т.Брагин</t>
  </si>
  <si>
    <t>В стране дремучих трав</t>
  </si>
  <si>
    <t>Джейн Эйр</t>
  </si>
  <si>
    <t>Мир книг, 2005 г.</t>
  </si>
  <si>
    <t>В.О.Богомолов</t>
  </si>
  <si>
    <t>В августе сорок первого</t>
  </si>
  <si>
    <t>Вече, 2008 г.</t>
  </si>
  <si>
    <t>Момент истины</t>
  </si>
  <si>
    <t>М.С.Башмаков</t>
  </si>
  <si>
    <t>Дом на плоту</t>
  </si>
  <si>
    <t>Пермь, 2008 г.</t>
  </si>
  <si>
    <t>Л.А.Капитонова</t>
  </si>
  <si>
    <t>В/фильм "Улица полна неожиданностей"</t>
  </si>
  <si>
    <t>Л.С. Сагателова</t>
  </si>
  <si>
    <t>Геометрия практикум элективный курс</t>
  </si>
  <si>
    <t>А.В. Фарков</t>
  </si>
  <si>
    <t>Математические олимпиады в школе 5-11 класс</t>
  </si>
  <si>
    <t>Л.В. Поляков</t>
  </si>
  <si>
    <t>Обществознание Глобальный мир в 21 веке 11 класс КдУ</t>
  </si>
  <si>
    <t>А.В. Филиппов</t>
  </si>
  <si>
    <t>История России 1945-2008 КдУ</t>
  </si>
  <si>
    <t>М.В. Высоцкая</t>
  </si>
  <si>
    <t>Биология. Практикум по анатомии и физиологии человека 10-11 классы</t>
  </si>
  <si>
    <t>Т.С. Назарова</t>
  </si>
  <si>
    <t>В.В. Агеносов</t>
  </si>
  <si>
    <t>Л.С. Глебова</t>
  </si>
  <si>
    <t>И.В. Текучева</t>
  </si>
  <si>
    <t>3689, 3692, 3825</t>
  </si>
  <si>
    <t xml:space="preserve">И.И. Эльшанский </t>
  </si>
  <si>
    <t>3695, 3696</t>
  </si>
  <si>
    <t xml:space="preserve">Г.К.Селевко </t>
  </si>
  <si>
    <t xml:space="preserve">А.Ф. Никитин </t>
  </si>
  <si>
    <t>А.Т.Степанищев. Н.Д. Филипповых</t>
  </si>
  <si>
    <t>С.А. Фридман</t>
  </si>
  <si>
    <t>Е.М. Кукина</t>
  </si>
  <si>
    <t>А.С. Макаренко</t>
  </si>
  <si>
    <t>Воспитание гражданина в педагогике А.С. Макаренко</t>
  </si>
  <si>
    <t>3693, 3694</t>
  </si>
  <si>
    <t>Т.И. Трофимов</t>
  </si>
  <si>
    <t xml:space="preserve">С.В. Громов </t>
  </si>
  <si>
    <t>Е.Ю. Ляпина</t>
  </si>
  <si>
    <t>Профилактика детского дорожно-транспортного травматизма</t>
  </si>
  <si>
    <t>Учитель 2014</t>
  </si>
  <si>
    <t>Л.Ю. Скрипник</t>
  </si>
  <si>
    <t>Пожарная безопасность в школе</t>
  </si>
  <si>
    <t>Айрис пресс 2004</t>
  </si>
  <si>
    <t>А.В. Чубуков</t>
  </si>
  <si>
    <t>Методическое пособие. Рекомендации по составлению рабочих прогамм</t>
  </si>
  <si>
    <t>дрофа 2014</t>
  </si>
  <si>
    <t>Поурочные  методические разработки обществознание  10 класс</t>
  </si>
  <si>
    <t>Р.П. Мильруд</t>
  </si>
  <si>
    <t>Английский язык. Рабочие программы 10-11 класс Starlight</t>
  </si>
  <si>
    <t>5964, 5989, 5988</t>
  </si>
  <si>
    <t>Экологически проблемы России</t>
  </si>
  <si>
    <t>Геграфия. Профильный уровень 11 кл. Кн.2</t>
  </si>
  <si>
    <t xml:space="preserve">Конституция РФ. Тексты, справочные материалы. Изменения на 01.01.2010 </t>
  </si>
  <si>
    <t>Конституция РФ. Тексты, справочные материалы. Поправки от 30.12.2008.</t>
  </si>
  <si>
    <t xml:space="preserve">Конституция РФ. Тексты, справочные материалы. С гимном России </t>
  </si>
  <si>
    <t>Конституция РФ. Тексты, справочные материалы.</t>
  </si>
  <si>
    <t>Конституция РФ. Тексты, справочные материалы. Комментарии юристов по сост. на 2010</t>
  </si>
  <si>
    <t>Русское слово 2008</t>
  </si>
  <si>
    <t>Право. Основы правовой культуры. 11кл. ч.1 Базовый и углубленные уровни</t>
  </si>
  <si>
    <t>Право. Основы правовой культуры. 11кл. ч.2 Базовый и углубленные уровни</t>
  </si>
  <si>
    <t>Чусовляне-Герои Советского Союза</t>
  </si>
  <si>
    <t>М.В. Анисимов</t>
  </si>
  <si>
    <t>Чусовой 2017</t>
  </si>
  <si>
    <t>А.М. Кардапольцева</t>
  </si>
  <si>
    <t>Чусовой литературный</t>
  </si>
  <si>
    <t>Маматов 2013</t>
  </si>
  <si>
    <t>Л. Терехова</t>
  </si>
  <si>
    <t>Серпантин Лирика современных авторов</t>
  </si>
  <si>
    <t>Золотой источник 2010</t>
  </si>
  <si>
    <t>КУЛИНАРИЯ</t>
  </si>
  <si>
    <t>В.Т. Лапшина</t>
  </si>
  <si>
    <t>Новейший полный справочник школьника 5-11 классы том 1, том 2</t>
  </si>
  <si>
    <t>Эксмо 2015</t>
  </si>
  <si>
    <t>Новейший полный справочник школьника 5-11 классы естественные науки</t>
  </si>
  <si>
    <t>Новейший полный справочник школьника 5-11 классы гуманитарные науки</t>
  </si>
  <si>
    <t>В.В. Ларионов</t>
  </si>
  <si>
    <t>Новый справочник школьника 5-11 класс том 2</t>
  </si>
  <si>
    <t>Полный школьный курс</t>
  </si>
  <si>
    <t>Весь 2007</t>
  </si>
  <si>
    <t>Д.А. Быков и др.</t>
  </si>
  <si>
    <t>Полный справочник школьника 5-11 классы</t>
  </si>
  <si>
    <t>Счастье зависит от нас самих</t>
  </si>
  <si>
    <t>Минск, 2008 г.</t>
  </si>
  <si>
    <t>М.С.Светлова</t>
  </si>
  <si>
    <t>Сотвори себе поддержку</t>
  </si>
  <si>
    <t>Глобус, 2007 г.</t>
  </si>
  <si>
    <t>100 великих героев</t>
  </si>
  <si>
    <t>И.Б.Голуб</t>
  </si>
  <si>
    <t>Сочинения и изложения без репетитора</t>
  </si>
  <si>
    <t>Экзамен, 2009 г.</t>
  </si>
  <si>
    <t>Е.П.Дядюсь</t>
  </si>
  <si>
    <t>А.Б.Есин</t>
  </si>
  <si>
    <t>Все произведения школьной программы по литературе</t>
  </si>
  <si>
    <t>ВАКО, 2008 г.</t>
  </si>
  <si>
    <t>Н.В.Егорова</t>
  </si>
  <si>
    <t>В.Г.Белинский</t>
  </si>
  <si>
    <t>Статьи о русской литературе</t>
  </si>
  <si>
    <t>Владос, 2008 г.</t>
  </si>
  <si>
    <t>История одного города</t>
  </si>
  <si>
    <t>Н.С.Сухарева</t>
  </si>
  <si>
    <t>Айрес, 2006 г.</t>
  </si>
  <si>
    <t>Поэзия Некрасова</t>
  </si>
  <si>
    <t>Т.В.Доронина</t>
  </si>
  <si>
    <t>Анализ стихотворения</t>
  </si>
  <si>
    <t>В.В.Петрова</t>
  </si>
  <si>
    <t>Хорвест, 2006 г.</t>
  </si>
  <si>
    <t>О.В. Чурзина и др.</t>
  </si>
  <si>
    <t>В мире художественного слова 5-11 классы</t>
  </si>
  <si>
    <t>Учитель  2007</t>
  </si>
  <si>
    <t>А.С.Грибоедов в жизни и творчестве</t>
  </si>
  <si>
    <t>Н.С.Лесков в жизни и творчестве</t>
  </si>
  <si>
    <t>М.А.Шолохов в жизни и творчестве</t>
  </si>
  <si>
    <t>В.А.Чалмаев</t>
  </si>
  <si>
    <t>Л.Н. Толстой в жизни и творчестве</t>
  </si>
  <si>
    <t>М.Е.Салтыков-Щедрин в жизни и творчестве</t>
  </si>
  <si>
    <t>С.А.Есенин в жизни и творчестве</t>
  </si>
  <si>
    <t>Шестидесятники XIX в.в жизни и творчестве</t>
  </si>
  <si>
    <t>М.А.Булгаков.в жизни и творчестве</t>
  </si>
  <si>
    <t>Ф.М.Достоевский в жизни и творчестве</t>
  </si>
  <si>
    <t>В.В.Набоков в жизни и творчестве</t>
  </si>
  <si>
    <t>А.Н.Толстой  в жизни и творчестве</t>
  </si>
  <si>
    <t>Л.Н.Кузина</t>
  </si>
  <si>
    <t>Ф.И.Тютчев в жизни и творчестве</t>
  </si>
  <si>
    <t>И.С.Тургенев в жизни и творчестве</t>
  </si>
  <si>
    <t>М.Ю.Лермонтов в жизни и творчестве</t>
  </si>
  <si>
    <t>Е.М. Богатырёва</t>
  </si>
  <si>
    <t>Поэзия серебряного века в шоле</t>
  </si>
  <si>
    <t>М.А. Нянковский</t>
  </si>
  <si>
    <t>Шолохов в школе</t>
  </si>
  <si>
    <t>Развитие профессиональной компетентности педагогов</t>
  </si>
  <si>
    <t>Л.И. Саляхова</t>
  </si>
  <si>
    <t>Педагогический совет</t>
  </si>
  <si>
    <t>Глобус 2008</t>
  </si>
  <si>
    <t>И.В. Гришина и др.</t>
  </si>
  <si>
    <t>Процедуры оценияния работы школы, деятельности ученика, учителя</t>
  </si>
  <si>
    <t>Каро 2007</t>
  </si>
  <si>
    <t>Т.Н. Беркалиев</t>
  </si>
  <si>
    <t>Развитие образования. Опыт реформ и оценки прогресса школы</t>
  </si>
  <si>
    <t>М.М. Поташник</t>
  </si>
  <si>
    <t>Управление качеством образования</t>
  </si>
  <si>
    <t>А.М. Моисеев</t>
  </si>
  <si>
    <t>Управление школой</t>
  </si>
  <si>
    <t>Педагогическое общество России 2005</t>
  </si>
  <si>
    <t>В.В. Пустовалова</t>
  </si>
  <si>
    <t>Технология развития методических служб</t>
  </si>
  <si>
    <t>Л.П. Макарова</t>
  </si>
  <si>
    <t>Программа развития. Опыт работы ииновационного учреждения</t>
  </si>
  <si>
    <t xml:space="preserve"> Твой первый атлас определитель Растения луга</t>
  </si>
  <si>
    <t xml:space="preserve"> Твой первый атлас определитель Животные луга</t>
  </si>
  <si>
    <t xml:space="preserve"> Твой первый атлас определитель Животные леса</t>
  </si>
  <si>
    <t xml:space="preserve"> Твой первый атлас определитель Растения леса</t>
  </si>
  <si>
    <t xml:space="preserve"> Твой первый атлас определитель Птицы леса</t>
  </si>
  <si>
    <t xml:space="preserve"> Твой первый атлас определитель Рыбы наших водоемов</t>
  </si>
  <si>
    <t>3699, 3708</t>
  </si>
  <si>
    <t xml:space="preserve">Е.Т. Бровкина </t>
  </si>
  <si>
    <t xml:space="preserve">Т.А. Козлова </t>
  </si>
  <si>
    <t>3709, 3700</t>
  </si>
  <si>
    <t>3701, 3705</t>
  </si>
  <si>
    <t>3706, 3702</t>
  </si>
  <si>
    <t xml:space="preserve">Терминологический словарь по цитологии </t>
  </si>
  <si>
    <t xml:space="preserve"> Новая волна 2002</t>
  </si>
  <si>
    <t>И.Ю. Афанасьев</t>
  </si>
  <si>
    <t xml:space="preserve">Д.С. Лихачев </t>
  </si>
  <si>
    <t>Библиографический словарь ч. 1     А-Л</t>
  </si>
  <si>
    <t>Библиографический словарь ч.2      М-Я</t>
  </si>
  <si>
    <t>1865, 1881, 1885, 1869, 1877, 1873</t>
  </si>
  <si>
    <t>Толковый словрь живого великорусского языка Т.1 А-З</t>
  </si>
  <si>
    <t>Толковый словрь живого великорусского языка Т.2 И-О</t>
  </si>
  <si>
    <t>Толковый словрь живого великорусского языка Т.3 П</t>
  </si>
  <si>
    <t>Толковый словрь живого великорусского языка Т.4 Р-У</t>
  </si>
  <si>
    <t>1878, 1874, 1870, 1886, 1882, 1866</t>
  </si>
  <si>
    <t>1875, 1867, 1879, 1871, 1877, 1883</t>
  </si>
  <si>
    <t>1888, 1872, 1876, 1884, 1868, 1880</t>
  </si>
  <si>
    <t xml:space="preserve">Мифы древней Греции </t>
  </si>
  <si>
    <t>Дет. Лит-ра 1989</t>
  </si>
  <si>
    <t>Ю.С. Осипов</t>
  </si>
  <si>
    <t>Большая Российская энциклопедия. Россия</t>
  </si>
  <si>
    <t>БРЭ 2005</t>
  </si>
  <si>
    <t>Большая Российская энциклопедия. Том 1 А-Анкетирование</t>
  </si>
  <si>
    <t>БРЭ 2006</t>
  </si>
  <si>
    <t>Большая Российская энциклопедия. Том 2 Анкилоз-Банка</t>
  </si>
  <si>
    <t>Проспект 2011</t>
  </si>
  <si>
    <t>Комментарии к гражданскому кодексу РФ ч.3</t>
  </si>
  <si>
    <t>Геометрия 10-11 кл. база и проф.</t>
  </si>
  <si>
    <t xml:space="preserve">Алгебра. Дидактические материалы 11 кл. профиль </t>
  </si>
  <si>
    <t xml:space="preserve">Информатика и ИКТ 10 кл. </t>
  </si>
  <si>
    <t>«Бином» 2013</t>
  </si>
  <si>
    <t>Литература 10 кл. база и профиль ч.2</t>
  </si>
  <si>
    <t>Просвещ. 2006</t>
  </si>
  <si>
    <t xml:space="preserve">Обществознание 11 класс база </t>
  </si>
  <si>
    <t>Обществознание 11 класс профиль</t>
  </si>
  <si>
    <t>№</t>
  </si>
  <si>
    <t>Название диска</t>
  </si>
  <si>
    <t>Год издания</t>
  </si>
  <si>
    <t>Количество</t>
  </si>
  <si>
    <t>Открытая физика ч.2</t>
  </si>
  <si>
    <t>Эконом. и соц. география мира 10 кл.</t>
  </si>
  <si>
    <t xml:space="preserve"> Максаковский В.П. </t>
  </si>
  <si>
    <t xml:space="preserve">Геграфия. Профильный уровень 10 кл. Кн.1 </t>
  </si>
  <si>
    <t xml:space="preserve"> Холина В.Н. </t>
  </si>
  <si>
    <t>Отцы и дети.Записки охотника</t>
  </si>
  <si>
    <t>1</t>
  </si>
  <si>
    <t>Стрекоза Пресс 2002</t>
  </si>
  <si>
    <t>Петербургские повести. Пьесы</t>
  </si>
  <si>
    <t>Мёртвые души. Выбранные места из переписки с друзьями</t>
  </si>
  <si>
    <t>ХИМИЯ</t>
  </si>
  <si>
    <t>Н.И. Тулина</t>
  </si>
  <si>
    <t>Химия. Практикум по органической химии 10-11 классы</t>
  </si>
  <si>
    <t>учитель 2006</t>
  </si>
  <si>
    <t>1385</t>
  </si>
  <si>
    <t>О.С. Габриелян</t>
  </si>
  <si>
    <t>Органическая химия методическое пособие 10 класс</t>
  </si>
  <si>
    <t>Органическая химия методическое пособие 11 класс профильный уровень</t>
  </si>
  <si>
    <t>Химия. Практикум по общей химии 10-11 классы</t>
  </si>
  <si>
    <t>Е.В. Морозов</t>
  </si>
  <si>
    <t>Химия 10-11 сборник элективных курсов</t>
  </si>
  <si>
    <t>учитель 2007</t>
  </si>
  <si>
    <t>Н.В. Ширшина</t>
  </si>
  <si>
    <t>Химия для гуманитариев 10-11 класс элективный курс</t>
  </si>
  <si>
    <t>Прсвещение 2008</t>
  </si>
  <si>
    <t>И.Б. Ремчукова</t>
  </si>
  <si>
    <t>Экономика 11 класс поурочные планы поучебнику И.В. Липсица</t>
  </si>
  <si>
    <t>Е.Л. Плисецкий</t>
  </si>
  <si>
    <t>ЧУСОВОЙ И ЧУСОВЛЯНЕ</t>
  </si>
  <si>
    <t>Зёбра 2009</t>
  </si>
  <si>
    <t xml:space="preserve">Н.Д. Кузьмина </t>
  </si>
  <si>
    <t>О.Ю. Южаков</t>
  </si>
  <si>
    <t>Чусовская броня 60</t>
  </si>
  <si>
    <t>Чусовой 2005</t>
  </si>
  <si>
    <t>Словарь рус. Пословиц и поговорок</t>
  </si>
  <si>
    <t>Русский язык-медиа 2007</t>
  </si>
  <si>
    <t>Новый краткий словарь иностранных слов</t>
  </si>
  <si>
    <t>Толковый словарь ддля школьников</t>
  </si>
  <si>
    <t>Айрисс-Пресс 2007</t>
  </si>
  <si>
    <t>Большой грамматический словарь Т.1</t>
  </si>
  <si>
    <t>А.П. Ладинский</t>
  </si>
  <si>
    <t>Анна Ярославна - королева Франции</t>
  </si>
  <si>
    <t>Последний путь Владимира Мономаха</t>
  </si>
  <si>
    <t>Джек Лондон</t>
  </si>
  <si>
    <t>Сердца трёх</t>
  </si>
  <si>
    <t>АСТ Москва 2008</t>
  </si>
  <si>
    <t>Перм. Кн. Идз.1980</t>
  </si>
  <si>
    <t>Морской волк. Белый клык</t>
  </si>
  <si>
    <t>Г. Мартынов</t>
  </si>
  <si>
    <t>Гианэя</t>
  </si>
  <si>
    <t>4549 4576</t>
  </si>
  <si>
    <t>М.Д. Мур</t>
  </si>
  <si>
    <t>Глагол: инфинитивы и причастия 10-11 классы</t>
  </si>
  <si>
    <t>5960 б/н</t>
  </si>
  <si>
    <t>И.Л. Бим</t>
  </si>
  <si>
    <t>немецкий язык книга для учителя 10 класс</t>
  </si>
  <si>
    <t>Просвещение 2015</t>
  </si>
  <si>
    <t>Т.Ю. Губарева</t>
  </si>
  <si>
    <t>Грамматика Английского языка в таблицах и схемах</t>
  </si>
  <si>
    <t>Лист Нью 2007</t>
  </si>
  <si>
    <t>Э И. Иванова, С.А. Николаева</t>
  </si>
  <si>
    <t>Литература изучение зарубежной лит-ры в школе</t>
  </si>
  <si>
    <t>Дрофа 2011</t>
  </si>
  <si>
    <t>О.Н. Абезина и др.</t>
  </si>
  <si>
    <t xml:space="preserve">С. Паркер,            Ф. Стил, Д. Уокер </t>
  </si>
  <si>
    <t xml:space="preserve">Педагогический энциклопедический словарь </t>
  </si>
  <si>
    <t>(Бол.Рос.Энц. 2003)</t>
  </si>
  <si>
    <t>П.Робсон</t>
  </si>
  <si>
    <t>География в занимат. Экспер.</t>
  </si>
  <si>
    <t>Росмэн Пресс 2006</t>
  </si>
  <si>
    <t>Наука 2009</t>
  </si>
  <si>
    <t>Панова Е.Н.</t>
  </si>
  <si>
    <t>Справочник школьника русский язык</t>
  </si>
  <si>
    <t>Астрель 2009</t>
  </si>
  <si>
    <t>Справочник школьника 5-11 кл.</t>
  </si>
  <si>
    <t>Астрель 2008</t>
  </si>
  <si>
    <t>Справочник физика от А до Я</t>
  </si>
  <si>
    <t>Человек. Характер и поведение. Толковый словарь</t>
  </si>
  <si>
    <t>Мнемозина 2003</t>
  </si>
  <si>
    <t>Физика для школьника старших кл.</t>
  </si>
  <si>
    <t>Атлас по психологии</t>
  </si>
  <si>
    <t>Словарь-справочник по военно-историч. Терминологии</t>
  </si>
  <si>
    <t>Большой школьный словарь "общ.-во, эк-ка, право"</t>
  </si>
  <si>
    <t>Аст Пр. 2006</t>
  </si>
  <si>
    <t>Энциклопедия образовательных технологий Т.1</t>
  </si>
  <si>
    <t>НИИ шк. Технол. 2006</t>
  </si>
  <si>
    <t>Хочу стать кулибиным</t>
  </si>
  <si>
    <t>Альма Матер 2006</t>
  </si>
  <si>
    <t>Энциклопедия элементарной физике</t>
  </si>
  <si>
    <t>Просвещ. 2007</t>
  </si>
  <si>
    <t>Чусовской краевед. Посвящается 65 летию Победы в ВОВ</t>
  </si>
  <si>
    <t>Чусовой 2010</t>
  </si>
  <si>
    <t>Из истории Чусовского края</t>
  </si>
  <si>
    <t>Чусовой 1993</t>
  </si>
  <si>
    <t>Электронная форма учебников</t>
  </si>
  <si>
    <t>Смирнов Хренников. Обж.10-11кл.2016</t>
  </si>
  <si>
    <t>Смирнов Хренников. Обж.10 кл 2016</t>
  </si>
  <si>
    <t xml:space="preserve"> Смирнов Хренников. Обж11 кл2016</t>
  </si>
  <si>
    <t>БРЭ 2008</t>
  </si>
  <si>
    <t>Мой Пермский край. Страницы далёких и близких времён 5 класс</t>
  </si>
  <si>
    <t>Мой Пермский край. Мир живой природы 6 класс</t>
  </si>
  <si>
    <t>CD И.Бунин "Грехи любви" Аудиокнига</t>
  </si>
  <si>
    <t>CD М.Булгаков "Белая гвардия" Аудиокнига</t>
  </si>
  <si>
    <t>CD А.Белый "Москва" Аудиокнига</t>
  </si>
  <si>
    <t>CD В.Астафьев "Царь-рыба" Аудиокнига</t>
  </si>
  <si>
    <t>CD С.Аксаков "Семейная хроника" Аудиокнига</t>
  </si>
  <si>
    <t>CD Мякишев Физика 11 класс к учебнику Мякишева</t>
  </si>
  <si>
    <t>CD Мякишев Физика 10 класс учебнику Мякишева</t>
  </si>
  <si>
    <t>CD Deutsch 10 класс к учебнику Бим Л.В. "Немецкий язык"</t>
  </si>
  <si>
    <t>CD Deutsch 11 класс к учебнику Бим Л.В. "Немецкий язык"</t>
  </si>
  <si>
    <t>CD "Информатика и ИКТ 11 класс</t>
  </si>
  <si>
    <t>CD Обжектив к учебнику Григорьева "Французский язык" 10-11 класс</t>
  </si>
  <si>
    <t>В/фильм "Травматизм"</t>
  </si>
  <si>
    <t>В/фильм "Основы безапасности на воде"</t>
  </si>
  <si>
    <t>В/фильм "Основы противопожарной безопасности"</t>
  </si>
  <si>
    <t>В/фильм "Вич. Знать чтобы жить"</t>
  </si>
  <si>
    <t>В/фильм "Право на жизнь"</t>
  </si>
  <si>
    <t>В/фильм "Стереометрия" ч.1</t>
  </si>
  <si>
    <t>В/фильм "Стереометрия" ч.2</t>
  </si>
  <si>
    <t>В/фильм "Писатели России"</t>
  </si>
  <si>
    <t>В/фильм А.С.Пушкин</t>
  </si>
  <si>
    <t>В/фильм "Пушкин. Лицейские годы</t>
  </si>
  <si>
    <t>В/фильм "Политбюро"</t>
  </si>
  <si>
    <t>В/фильм "В мире русской литературы" В1</t>
  </si>
  <si>
    <t>В/фильм "В мире русской литературы" В2</t>
  </si>
  <si>
    <t>А.П.Чехов</t>
  </si>
  <si>
    <t>Пьесы</t>
  </si>
  <si>
    <t>Тематические тесты для систематизации знаний по математике часть 1</t>
  </si>
  <si>
    <t>Физматкнига 2006</t>
  </si>
  <si>
    <t>Тематические тесты для систематизации знаний по математике часть 2</t>
  </si>
  <si>
    <t>А.П. Иванов</t>
  </si>
  <si>
    <t>Тесты и контрольные работы по математике</t>
  </si>
  <si>
    <t>Физматкнига 2008</t>
  </si>
  <si>
    <t>А.Г. Мордкович, М.В. Шуркова</t>
  </si>
  <si>
    <t>Задачник по введению в мат. Анализ</t>
  </si>
  <si>
    <t>мнемозина 2008</t>
  </si>
  <si>
    <t>А.И. Воробьёв</t>
  </si>
  <si>
    <t>Быль Чусовских Городков</t>
  </si>
  <si>
    <t>Екатеринбург 2000</t>
  </si>
  <si>
    <t>А.А. Воронин</t>
  </si>
  <si>
    <t>Сокровища и реликвии потярянных цивилизаций</t>
  </si>
  <si>
    <t>вече 2011</t>
  </si>
  <si>
    <t>Р.А. Лидин, Л.Ю. Аликберова</t>
  </si>
  <si>
    <t>Справочник для стпршеклассников и поступающих в вузы Химия</t>
  </si>
  <si>
    <t>АСТ Пресс книга 2011</t>
  </si>
  <si>
    <t>О.Ю. Черкасов, А.Г. Якушев</t>
  </si>
  <si>
    <t>Справочник для стпршеклассников и поступающих в вузы Математика</t>
  </si>
  <si>
    <t>АСТ Пресс книга 2012</t>
  </si>
  <si>
    <t>АСТ Пресс книга 2014</t>
  </si>
  <si>
    <t>Т.Л. Богданова, Е.А. Солодова</t>
  </si>
  <si>
    <t>Справочник для стпршеклассников и поступающих в вузы Биология</t>
  </si>
  <si>
    <t>В.М. Чаругин CDАстрономия 10-11</t>
  </si>
  <si>
    <t>И.А.Бунин</t>
  </si>
  <si>
    <t>Стихотворения. Повести. Рассказы</t>
  </si>
  <si>
    <t>Жизнь Арсеньева.</t>
  </si>
  <si>
    <t>И.А.Гончаров</t>
  </si>
  <si>
    <t>Обрыв</t>
  </si>
  <si>
    <t>Дрофа, 2003 г.</t>
  </si>
  <si>
    <t>Обломов</t>
  </si>
  <si>
    <t>Записки сумасшедшего</t>
  </si>
  <si>
    <t>Тарас Бульба</t>
  </si>
  <si>
    <t>Москва, 2005 г.</t>
  </si>
  <si>
    <t>Миргород. Вечера на хуторе …</t>
  </si>
  <si>
    <t>В.А.Жуковский</t>
  </si>
  <si>
    <t>Стихотворения и баллады</t>
  </si>
  <si>
    <t>Ф.М.Достоевский</t>
  </si>
  <si>
    <t>Преступление и наказание</t>
  </si>
  <si>
    <t>Идиот</t>
  </si>
  <si>
    <t>Бедные люди. Белый ночи.</t>
  </si>
  <si>
    <t>А.И.Куприн</t>
  </si>
  <si>
    <t>Повести и рассказы</t>
  </si>
  <si>
    <t>Повести и рассказы. Юнкера</t>
  </si>
  <si>
    <t>Гранатовый браслет</t>
  </si>
  <si>
    <t>Дрофа, 2009 г.</t>
  </si>
  <si>
    <t>Н.М.Карамзин</t>
  </si>
  <si>
    <t>О. Куваев</t>
  </si>
  <si>
    <t>Территория</t>
  </si>
  <si>
    <t>Детская литература 1999</t>
  </si>
  <si>
    <t>Т. Крюкова</t>
  </si>
  <si>
    <t>Телепат</t>
  </si>
  <si>
    <t>Аквилегия-М 2008</t>
  </si>
  <si>
    <t>А. Веста</t>
  </si>
  <si>
    <t>Доля ангелов</t>
  </si>
  <si>
    <t>Олма медиа групп 2008</t>
  </si>
  <si>
    <t>У. Коллинз</t>
  </si>
  <si>
    <t>Лунный камень</t>
  </si>
  <si>
    <t>Сев-Зап. Кн. Изд. 1987</t>
  </si>
  <si>
    <t>В. Короткевич</t>
  </si>
  <si>
    <t>Христос приземлился в Гродно</t>
  </si>
  <si>
    <t>Амфора 2006</t>
  </si>
  <si>
    <t>Костя+Ника</t>
  </si>
  <si>
    <t>Аквилегия-М 2009</t>
  </si>
  <si>
    <t>В. Крапивин</t>
  </si>
  <si>
    <t>Застава на якорном поле</t>
  </si>
  <si>
    <t>Ср-Урал кн. Изд. 1992</t>
  </si>
  <si>
    <t>Единожды солгавший</t>
  </si>
  <si>
    <t>И.И. Лажечников</t>
  </si>
  <si>
    <t>Ледяной дом</t>
  </si>
  <si>
    <t>В/фильм "The cathepral of intersession of mother orgod"</t>
  </si>
  <si>
    <t>В/фильм "The Empress Catherine the Great"</t>
  </si>
  <si>
    <t>В/фильм "Живой Маяковский</t>
  </si>
  <si>
    <t>DVD А.П.Чехов "Медведь беззаконие"</t>
  </si>
  <si>
    <t>DVD А.П.Чехов "Маска хирургия"</t>
  </si>
  <si>
    <t>Стихотворения и поэмы (есть Слово о полку Игореве)</t>
  </si>
  <si>
    <t>М.Я. Выгодский</t>
  </si>
  <si>
    <t>Справочник по элементарной  математике</t>
  </si>
  <si>
    <t>Астрель 2014</t>
  </si>
  <si>
    <t>Т.Н. Маслова, АМ. Суходский</t>
  </si>
  <si>
    <t>Справочник по математике 5-11 класс</t>
  </si>
  <si>
    <t>мир и образование 2013</t>
  </si>
  <si>
    <t>А.Я. Панаева</t>
  </si>
  <si>
    <t>Воспоминания о домашней жизни Некрасова</t>
  </si>
  <si>
    <t>Правда 1986</t>
  </si>
  <si>
    <t>Т. и А. Бушевы</t>
  </si>
  <si>
    <t>Круг чтения семьи Романовых. Вифлиемская звезда</t>
  </si>
  <si>
    <t>Бук 2011</t>
  </si>
  <si>
    <t>Круг чтения семьи Романовых. В дни испытаний</t>
  </si>
  <si>
    <t>Круг чтения семьи Романовых. Царский детектив</t>
  </si>
  <si>
    <t>Круг чтения семьи Романовых. Классика для избранных</t>
  </si>
  <si>
    <t>М.О. Чудакова</t>
  </si>
  <si>
    <t>Егор. Биографический роман</t>
  </si>
  <si>
    <t>время 2013</t>
  </si>
  <si>
    <t>В.М. Лебедев</t>
  </si>
  <si>
    <t>Комментарий к Уголовному кодексу РФ</t>
  </si>
  <si>
    <t>Норма 2007</t>
  </si>
  <si>
    <t>Е.И. Левитин</t>
  </si>
  <si>
    <t>200 лет транспортному образованию в России</t>
  </si>
  <si>
    <t>Вече 2009</t>
  </si>
  <si>
    <t>Большая Российская энциклопедия. Том 16 Крещение Господне-Ласточковые</t>
  </si>
  <si>
    <t>БРЭ 2011</t>
  </si>
  <si>
    <t>Большая Российская энциклопедия. Том 17 Лас-Тунас-Ломоснос</t>
  </si>
  <si>
    <t>Большая Российская энциклопедия. Том 18 Ломоносов-Манизер</t>
  </si>
  <si>
    <t>БРЭ 2012</t>
  </si>
  <si>
    <t>Большая Российская энциклопедия. Том 19 Маниковский-Меотида</t>
  </si>
  <si>
    <t>Большая Российская энциклопедия. Том 20 Меотская археологическая культура-Монголо-татарское нашествие</t>
  </si>
  <si>
    <t>см. правее</t>
  </si>
  <si>
    <t>Орфографический словарь русского языка 125 тыс. слов</t>
  </si>
  <si>
    <t>ЛадаКом 2013</t>
  </si>
  <si>
    <t>замена</t>
  </si>
  <si>
    <t>ОБЖ Рабочие программы 10-11 классы</t>
  </si>
  <si>
    <t>ОБЖ Поурочные разработки 10-11 классы</t>
  </si>
  <si>
    <t>5939, 5938</t>
  </si>
  <si>
    <t>А.И. Кравченко</t>
  </si>
  <si>
    <t>Обществознание Программа курса 8-9, 10-11 классы</t>
  </si>
  <si>
    <t>Н.С. Кочетов</t>
  </si>
  <si>
    <t>История России с древнейших времён до конца 17 в. Поурочные планы. По учебнику А.Н. Сахарова, В.И. Буганова</t>
  </si>
  <si>
    <t>Учитель 2004</t>
  </si>
  <si>
    <t>4957</t>
  </si>
  <si>
    <t>Основы Безопасности Жизнедеятельности 11 класс.базовый и профильный уровни</t>
  </si>
  <si>
    <t>Основы Безопасности Жизнедеятельности 11 класс.базовый  уровень</t>
  </si>
  <si>
    <t xml:space="preserve">А.А.Тихонов, Т.П. Плаксин </t>
  </si>
  <si>
    <t xml:space="preserve">А.П.Егидес </t>
  </si>
  <si>
    <t xml:space="preserve"> Н.Д. Угринович </t>
  </si>
  <si>
    <t>И.Г. Семакин,Е.К. Хеннер</t>
  </si>
  <si>
    <t>Информатика 10 кл. базовый уровень</t>
  </si>
  <si>
    <t>Бином 2014</t>
  </si>
  <si>
    <t>Информатика 11 кл. базовый уровень</t>
  </si>
  <si>
    <t>И.Г. Семакин,Е.К. Хеннер, Л.В. Шестакова</t>
  </si>
  <si>
    <t>Информатика 10 кл.профильный уровень</t>
  </si>
  <si>
    <t>Информатика 11 кл.профильный уровень</t>
  </si>
  <si>
    <t xml:space="preserve"> Ю.В.Лебедев </t>
  </si>
  <si>
    <t>В.А.Чалмаев, О.Н.Михайлов, А.И.Павловский и др. под редакцией В.П.Журавлева</t>
  </si>
  <si>
    <t>«Просв» 2009</t>
  </si>
  <si>
    <t xml:space="preserve">А.Н.Архангельский,Д.П.Бак, М.А.Кучерская </t>
  </si>
  <si>
    <t>Дрофа 2013</t>
  </si>
  <si>
    <t>Русский язык и литература: Литература. 10 класс. Углубленный уровень часть 2</t>
  </si>
  <si>
    <t>Русский язык и литература: Литература. 10 класс. Углубленный уровень часть 1</t>
  </si>
  <si>
    <t>В.В. Агеносов и др.</t>
  </si>
  <si>
    <t>Русский язык и литература. Литература.  11 класс Углубленный уровень часть 1</t>
  </si>
  <si>
    <t>Русский язык и литература. Литература.  11 класс Углубленный уровень часть 2</t>
  </si>
  <si>
    <t>К.М. Баранова, Д. Дули</t>
  </si>
  <si>
    <t>Английский язык 10 кл углублённый уровень</t>
  </si>
  <si>
    <t>Провещение 2014</t>
  </si>
  <si>
    <t>Английский язык 11 кл углублённый уровень</t>
  </si>
  <si>
    <t>Антология мирового фантастики. Том 7</t>
  </si>
  <si>
    <t>Антология мирового фантастики. Том 8</t>
  </si>
  <si>
    <t>Айзек Азимов</t>
  </si>
  <si>
    <t>Римская республика</t>
  </si>
  <si>
    <t>Борис Акунин</t>
  </si>
  <si>
    <t>Алмазная колесница</t>
  </si>
  <si>
    <t>Захаров, 2006 г.</t>
  </si>
  <si>
    <t>Астрель, 2009 г.</t>
  </si>
  <si>
    <t>Шаги по стеклу</t>
  </si>
  <si>
    <t>Азбука, 2004 г.</t>
  </si>
  <si>
    <t>Записки покойника</t>
  </si>
  <si>
    <t>Азбука, 2000 г.</t>
  </si>
  <si>
    <t>А.Н.Богачев</t>
  </si>
  <si>
    <t>Сокровища великого хана</t>
  </si>
  <si>
    <t>Д.В. Войтов</t>
  </si>
  <si>
    <t>Подводные обитаемые аппараты</t>
  </si>
  <si>
    <t>Астрель 2002</t>
  </si>
  <si>
    <t>А.Н. Сахаров</t>
  </si>
  <si>
    <t>История Христианства</t>
  </si>
  <si>
    <t>Жан-Пьер Годден</t>
  </si>
  <si>
    <t>Путешествие по России выпуск 2</t>
  </si>
  <si>
    <t>CD "Ключи" ЗАО "Е-Паблиш"</t>
  </si>
  <si>
    <t>CD "Телекаммуникационные технологии" ЗАО "Е-Паблиш"</t>
  </si>
  <si>
    <t>Widows Vista Business</t>
  </si>
  <si>
    <t>DVD "Виртуальная математика" Интерактивные задачи</t>
  </si>
  <si>
    <t>DVD "интерактивная алгебра 10-11 класс" Интерактивные задачи</t>
  </si>
  <si>
    <t>DVD "Интерактивные задачи MIX"</t>
  </si>
  <si>
    <t>DVD Информатика. Интерактивные задачи</t>
  </si>
  <si>
    <t>CD А.Рыбаков "Дети Арбата" Аудиокнига</t>
  </si>
  <si>
    <t>DVD Технология. Интерактивные задачи</t>
  </si>
  <si>
    <t>CD М.Твен "Принц и нищий". Аудиокнига</t>
  </si>
  <si>
    <t>DVD Биографии писателей ф.1</t>
  </si>
  <si>
    <t>DVD Биографии писателей ф.2</t>
  </si>
  <si>
    <t>CD Христоматия школьника</t>
  </si>
  <si>
    <t>CD Христоматия по русской литературе</t>
  </si>
  <si>
    <t>CD Чехов А. "Вишневый сад" Аудиокнига</t>
  </si>
  <si>
    <t>CD Чехов А. "Мои жены" Аудиокнига</t>
  </si>
  <si>
    <t>CD Чехов А. "Дом с мезонином" Аудиокнига</t>
  </si>
  <si>
    <t>CD М.Цветаева "Воспоминания о пэтах"</t>
  </si>
  <si>
    <t>CD А.Толстой "Гиперболоид инженера Гарина"</t>
  </si>
  <si>
    <t>CD "Война и мир" Т.4 Аудиокнига</t>
  </si>
  <si>
    <t>CD "Война и мир" Т.3 Аудиокнига</t>
  </si>
  <si>
    <t>CD А.Толстой "Петр 1" Аудиокнига</t>
  </si>
  <si>
    <t>CD "Война и мир" Т.1 Аудиокнига</t>
  </si>
  <si>
    <t>CD "Супруги Каренины" Аудиокнига</t>
  </si>
  <si>
    <t>CD Лир Э. "Мир вверх тормашками" Аудиокнига</t>
  </si>
  <si>
    <t>CD "Король Артуль и рыцари крутого стола" Аудиокнига</t>
  </si>
  <si>
    <t>CD М.Лермантов "Мцыри" Аудиокнига</t>
  </si>
  <si>
    <t xml:space="preserve">CD Н.Кун. "Легенды и мифы древней Греции" Аудиокнига </t>
  </si>
  <si>
    <t>CD А.К.Дойль "Пляшущие фигурки" Аудиокнига</t>
  </si>
  <si>
    <t>CD А.Дюма "Королева Марго" Аудиокнига</t>
  </si>
  <si>
    <t>CD А.Дюма "Три мушкетера" Аудиокнига</t>
  </si>
  <si>
    <t>CD А.Дюма "Наполеон" Аудиокнига</t>
  </si>
  <si>
    <t>CD У. Дикксис "Посмертные записки Пиквикского клуба"</t>
  </si>
  <si>
    <t>CD Тергенев "Бежин луб" Аудиокнига</t>
  </si>
  <si>
    <t>CD Тергенев "Рассказы из цикла записки охотника" Аудиокнига</t>
  </si>
  <si>
    <t>CD Тургенев "Школьная хрестоматия" Аудиокнига</t>
  </si>
  <si>
    <t>CD С-Щедрин "Сказки" Аудиокнига</t>
  </si>
  <si>
    <t>CD А.Пушкина "Дубровский" Аудиокнига</t>
  </si>
  <si>
    <t>CD А.Пушкина "Капитанская дочка" Аудиокнига</t>
  </si>
  <si>
    <t>CD А.Пушкина "Взеркале двух столетий" Аудиокнига</t>
  </si>
  <si>
    <t>CD А.Пушкина "Бахчисарайский фонтан" Аудиокнига</t>
  </si>
  <si>
    <t>CD А.Пирагов "Избранное" Аудиокнига</t>
  </si>
  <si>
    <t>CD Б.Пастернак "Поэтические страницы" Аудиокнига</t>
  </si>
  <si>
    <t>CD А.Островский "Гроза" Аудиокнига</t>
  </si>
  <si>
    <t>CD Достоевский "братья Карамазовы" ч.1 Аудиокнига</t>
  </si>
  <si>
    <t>CD Достоевский "братья Карамазовы" ч.2 Аудиокнига</t>
  </si>
  <si>
    <t>CD Достоевский "братья Карамазовы" ч.3 Аудиокнига</t>
  </si>
  <si>
    <t xml:space="preserve">CD Достоевский "братья Карамазовы" ч.4 Аудиокнига </t>
  </si>
  <si>
    <t>CD Достоевский "Белые ночи. Кроткая" Аудиокнига</t>
  </si>
  <si>
    <t>CD Достоевский "Белые ночи" Аудиокнига</t>
  </si>
  <si>
    <t>CD Достоевский "Записки из подполья. Двойник" Аудиокнига</t>
  </si>
  <si>
    <t>CD Достоевский "Игорок" Аудиокнига</t>
  </si>
  <si>
    <t>CD Е.Замятин "Бич Божий" Аудиокнига</t>
  </si>
  <si>
    <t>CD Ф.Зелинский "Сказочная древность Эллады" Аудиокнига</t>
  </si>
  <si>
    <t>CD С.Есенин. Стихи Аудиокнига</t>
  </si>
  <si>
    <t>CD "Рамаяна" Аудиокнига</t>
  </si>
  <si>
    <t>CD "Хочу чтоб каждый из людей был человеком" Аудиокнига</t>
  </si>
  <si>
    <t>CD М.Горький "Жизнь Клима Самгина" Аудиокнига</t>
  </si>
  <si>
    <t>CD Н.Гоголю "Тарас Бульба" Аудиокнига</t>
  </si>
  <si>
    <t>CD Н.Гоголю "Выбранные места их переписки с друзьями" Аудиокнига</t>
  </si>
  <si>
    <t>CD А.Гайдар "Судьба барабанщика" Аудиокнига</t>
  </si>
  <si>
    <t>CD А.Грин "Алые паруса" Аудиокнига</t>
  </si>
  <si>
    <t>CD А.Грин "Рассказы" Аудиокнига</t>
  </si>
  <si>
    <t>В/фильм "Первая мировая война"</t>
  </si>
  <si>
    <t>"Жизнь Иисуса Христа" Аудиоматериал+методические рекомендации</t>
  </si>
  <si>
    <t>В/фильм "Eine Entdeckung von Moskou"</t>
  </si>
  <si>
    <t>В/фильм "La Moskou de Poushkine"</t>
  </si>
  <si>
    <t>В/фильм "Царь Иван Грозный"</t>
  </si>
  <si>
    <t>В/фильм "Moskou pages of history"</t>
  </si>
  <si>
    <t>В/фильм "The Pomanovs"</t>
  </si>
  <si>
    <t>Г.Х. Андерсен</t>
  </si>
  <si>
    <t>ШБ 1987</t>
  </si>
  <si>
    <t>3</t>
  </si>
  <si>
    <t>4</t>
  </si>
  <si>
    <t>А. Беляев</t>
  </si>
  <si>
    <t>Борьба в эфире</t>
  </si>
  <si>
    <t>Пермское книжное изд. 1991</t>
  </si>
  <si>
    <t>Продавец воздуха. Ариэль</t>
  </si>
  <si>
    <t>Перм. Книга 1993</t>
  </si>
  <si>
    <t>Вечный хлеб. Властилин мира</t>
  </si>
  <si>
    <t>Пермское книжное изд. 1990</t>
  </si>
  <si>
    <t>Квест-роман-компьютерная игра</t>
  </si>
  <si>
    <t>В.И. Малов</t>
  </si>
  <si>
    <t>100 великих футболистов</t>
  </si>
  <si>
    <t>вече 2009</t>
  </si>
  <si>
    <t>Н.А. Ионина</t>
  </si>
  <si>
    <t>100 великих сокровищ</t>
  </si>
  <si>
    <t>2</t>
  </si>
  <si>
    <t>5</t>
  </si>
  <si>
    <t>6</t>
  </si>
  <si>
    <t>С.А. Мусский</t>
  </si>
  <si>
    <t>100 великих скульпторов</t>
  </si>
  <si>
    <t>193, 202, 201, 195, 199, 196, 198, 197, 194, 200</t>
  </si>
  <si>
    <t>Н.И. Шульте</t>
  </si>
  <si>
    <t>Немецко-русский русско-немец. Словарь 55000 слов</t>
  </si>
  <si>
    <t>вако 2007</t>
  </si>
  <si>
    <t>Немецко-русский словарь 100000 слов</t>
  </si>
  <si>
    <t>О.Д. Липшиц</t>
  </si>
  <si>
    <t>Русский язык 1990</t>
  </si>
  <si>
    <t xml:space="preserve"> Карманный Немецко-русский словарь 9000 слов</t>
  </si>
  <si>
    <t>2414, 2415, 2416</t>
  </si>
  <si>
    <t>Н.А. Хафизова</t>
  </si>
  <si>
    <t>Англо-русский и русского-англ. Словарь с грамматическим приложением</t>
  </si>
  <si>
    <t>Современный рус-немец. Словарь 20000 слов</t>
  </si>
  <si>
    <t>Арвары: Родина богов</t>
  </si>
  <si>
    <t>Крамола: Доля</t>
  </si>
  <si>
    <t>Рой</t>
  </si>
  <si>
    <t>Герой нашего времени</t>
  </si>
  <si>
    <t xml:space="preserve">В.М. Вербицкая </t>
  </si>
  <si>
    <t>Вентана-Граф 2016</t>
  </si>
  <si>
    <t>Вентана-Граф 2018</t>
  </si>
  <si>
    <t xml:space="preserve">И.Л. Бим </t>
  </si>
  <si>
    <t>Е.Я. Григорьева</t>
  </si>
  <si>
    <t>Н.Г. Гольцова</t>
  </si>
  <si>
    <t>Русское слово 2014</t>
  </si>
  <si>
    <t>В.В. Бабайцева</t>
  </si>
  <si>
    <t>Русский язык и литература.Русский язык 10-11 классы углублённый уровень уровень</t>
  </si>
  <si>
    <t>Русский язык и литература.Русский язык 10-11 классы часть 1 базовый уровень</t>
  </si>
  <si>
    <t>Русский язык и литература.Русский язык 10-11 классы часть 2 базовый уровень</t>
  </si>
  <si>
    <t xml:space="preserve">А.И. Кравченко </t>
  </si>
  <si>
    <t>Русское слово 2011</t>
  </si>
  <si>
    <t>"Просвещ" 2011</t>
  </si>
  <si>
    <t>Обществознание 10 класс профильный уровень уровень</t>
  </si>
  <si>
    <t xml:space="preserve">Сахаров А.Н., Загладин Н.В. </t>
  </si>
  <si>
    <t xml:space="preserve">История с древнейших времен до конца ХIХ века. Базовый уровень. 10 класс, </t>
  </si>
  <si>
    <t>«Русское слово»2015</t>
  </si>
  <si>
    <t>Загладин Н.В., Петров Ю.А.</t>
  </si>
  <si>
    <t xml:space="preserve">История конец XIX – начало XXI века. Базовый уровень.11класс, </t>
  </si>
  <si>
    <t xml:space="preserve">А.Н. Сахаров, В.И. Буганов,под ред. А. Н. Сахарова </t>
  </si>
  <si>
    <t>Сахаров А.Н.,Буганов В.И.,Зырянов П.Н., под ред. А. Н. Сахарова</t>
  </si>
  <si>
    <t xml:space="preserve">История России с древнейших времен до конца XVII века», 10 класс профильный уровень </t>
  </si>
  <si>
    <t xml:space="preserve">«История России. Конец XVII – XIX век», 10 класс профильный уровень </t>
  </si>
  <si>
    <t xml:space="preserve">Алексашкина Л.Н.,Головина В.А. </t>
  </si>
  <si>
    <t xml:space="preserve">Всеобщая история с древнейших времен до конца 19 века. 10 класс базовый и профильный уровень, </t>
  </si>
  <si>
    <t>Мнемозина 2009</t>
  </si>
  <si>
    <t>Шестаков В.А. ., под ред. А. Н. Сахарова</t>
  </si>
  <si>
    <t xml:space="preserve">История России XX – начало XXI века», 11 класс профильный уровень, </t>
  </si>
  <si>
    <t>Улунян  А.А., Сергеев Е.Ю., под ред. Чубарьяна А.О</t>
  </si>
  <si>
    <t>Всеобщая история, новейшая история. 11 класс</t>
  </si>
  <si>
    <t>Новошинский И.И., Новошинская Н.С.</t>
  </si>
  <si>
    <t>Органическая химия 11 (10). Базовый уровень 10 класс</t>
  </si>
  <si>
    <t>Руссоке слово 2013</t>
  </si>
  <si>
    <t>Органическая химия 11 (10). Профильный  уровень 10 класс</t>
  </si>
  <si>
    <t>Руссоке слово 2012</t>
  </si>
  <si>
    <t>Мякишев Г.Я., Буховцев Б.Б., Сотский Н.Н. под ред. Парфентьевой Н.А.</t>
  </si>
  <si>
    <t>Физика. 10 класс базовый уровень</t>
  </si>
  <si>
    <t>Физика. 11 класс базовый уровень</t>
  </si>
  <si>
    <t>Мякишев Г.Я., Синяков А.З.</t>
  </si>
  <si>
    <t>Просвещение 2008-2010</t>
  </si>
  <si>
    <t>Просвещение 2018</t>
  </si>
  <si>
    <t>Алгебра и начала математического анализа 11 класс базовый и профильный уровни</t>
  </si>
  <si>
    <t>А. Г. Мордкович</t>
  </si>
  <si>
    <t>Алгебра и начала математического анализа 10-11 класс базовый  уровнь часть1</t>
  </si>
  <si>
    <t>Мнемозина 2012</t>
  </si>
  <si>
    <t>Алгебра и начала математического анализа 10-11 класс базовый  уровнь часть2</t>
  </si>
  <si>
    <t>А. Г. Мордкович, П.В. Семенов</t>
  </si>
  <si>
    <t>Алгебра и начала математического анализа 10-11 класс профильный  уровнь часть1</t>
  </si>
  <si>
    <t>Алгебра и начала математического анализа 10-11 класс профильный  уровнь часть2</t>
  </si>
  <si>
    <t>Л.Г. Емохонтова</t>
  </si>
  <si>
    <t>Мировая художественная культура 10 класс базовый уровень</t>
  </si>
  <si>
    <t>Академия 2008</t>
  </si>
  <si>
    <t>Мировая художественная культура 11 класс базовый уровень</t>
  </si>
  <si>
    <t>Г.Ю. Семёнова</t>
  </si>
  <si>
    <t>В.И. Ермакова</t>
  </si>
  <si>
    <t xml:space="preserve">Альбом плакатов по кулинарии. Приложение к учебнику «Основы кулинарии» 10-11 кл. </t>
  </si>
  <si>
    <t>Просвещ. 2015</t>
  </si>
  <si>
    <t>Устройство и техобслуживание легковых автомобилей категории В</t>
  </si>
  <si>
    <t>М.И. Шабунин</t>
  </si>
  <si>
    <t xml:space="preserve">Г.И. Данилов </t>
  </si>
  <si>
    <t xml:space="preserve">В.Н. Чернякова </t>
  </si>
  <si>
    <t>А.В.Гапоненко, С.О.Кропивянская</t>
  </si>
  <si>
    <t xml:space="preserve">Е.Н.Соболева </t>
  </si>
  <si>
    <t xml:space="preserve">В.Д. Симоненко </t>
  </si>
  <si>
    <t xml:space="preserve">С.Н. Балягин </t>
  </si>
  <si>
    <t>И.А.Ройтман, Я.В. Владимиров</t>
  </si>
  <si>
    <t xml:space="preserve">В.И. Лях </t>
  </si>
  <si>
    <t xml:space="preserve"> В.А. Родичев </t>
  </si>
  <si>
    <t>Устройство и техобслуживание легковых автомобилей категории С</t>
  </si>
  <si>
    <t xml:space="preserve">Д.А. Гаврилов </t>
  </si>
  <si>
    <t>С.В. Березин</t>
  </si>
  <si>
    <t>Справочник автомеханика</t>
  </si>
  <si>
    <t>Основы Безопасности Жизнедеятельности 10 класс.базовый и профильный уровни</t>
  </si>
  <si>
    <t>А.Т, Смирнов, Б.И. Мишин,В.А. Васнев под. Ред. А.Т. Смирнова</t>
  </si>
  <si>
    <t>Посвещение 2008</t>
  </si>
  <si>
    <t>Основы Безопасности Жизнедеятельности 10 класс часть 1.базовый и профильный уровни</t>
  </si>
  <si>
    <t>Посвещение 2009</t>
  </si>
  <si>
    <t xml:space="preserve">А.Т, Смирнов, Б.И. Мишин,П.В. Ижевский </t>
  </si>
  <si>
    <t>Основы Безопасности Жизнедеятельности. Основы медицинский знаний и здорового образа жизни 10 класс часть 2.базовый уровнь</t>
  </si>
  <si>
    <t>А.Т. Смирнов, Б.О. Хренников</t>
  </si>
  <si>
    <t>Основы Безопасности Жизнедеятельности 10 класс.базовый  уровень</t>
  </si>
  <si>
    <t>Посвещение 2010</t>
  </si>
  <si>
    <t>Посвещение 2014</t>
  </si>
  <si>
    <t>781, 780</t>
  </si>
  <si>
    <t>М.Ю. Савченко</t>
  </si>
  <si>
    <t>Профориентация. Личностное развитие. Тренинг готовности к экзаменам</t>
  </si>
  <si>
    <t>ВЫСТАВКИ</t>
  </si>
  <si>
    <t>НАШ ПЕРМСКИЙ КРАЙ</t>
  </si>
  <si>
    <t>А.М. Белавин и др.</t>
  </si>
  <si>
    <t>Пермь от основания до наших дней.</t>
  </si>
  <si>
    <t>Книжный мир 2000</t>
  </si>
  <si>
    <t>Г.В. Игумнов</t>
  </si>
  <si>
    <t>Пермская область</t>
  </si>
  <si>
    <t>Стиль-МГ 2000</t>
  </si>
  <si>
    <t>Б.В. Кондаков</t>
  </si>
  <si>
    <t>История смоей семьи- история родины</t>
  </si>
  <si>
    <t>Век 2010</t>
  </si>
  <si>
    <t>С.В. Филатов</t>
  </si>
  <si>
    <t>Геральдика Перми. Серебрянный медведь на красном поле</t>
  </si>
  <si>
    <t xml:space="preserve">В. Михайлюк </t>
  </si>
  <si>
    <t xml:space="preserve">П.А. Корчагин </t>
  </si>
  <si>
    <t>101</t>
  </si>
  <si>
    <t>Захаров В.Б., Мамонтов С.Г., Сонин В.И., Захарова Е.Т.</t>
  </si>
  <si>
    <t>Общая биология. 10кл ». Профильный уровень</t>
  </si>
  <si>
    <t>102</t>
  </si>
  <si>
    <t>103</t>
  </si>
  <si>
    <t>Общая биология. 11класс». Профильный уровень</t>
  </si>
  <si>
    <t>104</t>
  </si>
  <si>
    <t>105</t>
  </si>
  <si>
    <t>Бородин П.М., Высоцкая Л.В., Дымшиц Г.М. и др., под ред. Шумного В.К., Дымшица Г.М.</t>
  </si>
  <si>
    <t>106</t>
  </si>
  <si>
    <t>Биология. Общая биология» 10-11 класс. ч.1 (профильный уровень)</t>
  </si>
  <si>
    <t>Биология. Общая биология» 10-11 класс. ч.2 (профильный уровень)</t>
  </si>
  <si>
    <t>107</t>
  </si>
  <si>
    <t>С.А. Титов, И.Б. Агафонов, В.И. Сивоглазов</t>
  </si>
  <si>
    <t>Словарь</t>
  </si>
  <si>
    <t xml:space="preserve">Г.Г. Хазагеров </t>
  </si>
  <si>
    <t>Б.З. Бучкина, Л.П. Калакуцкая</t>
  </si>
  <si>
    <t>Слитно или раздельно?</t>
  </si>
  <si>
    <t>4585, 4587</t>
  </si>
  <si>
    <t>А.А. Семенюк</t>
  </si>
  <si>
    <t xml:space="preserve">А.П. Гуськова </t>
  </si>
  <si>
    <t>2009, 2008</t>
  </si>
  <si>
    <t xml:space="preserve">И.Л. Резниченко </t>
  </si>
  <si>
    <t>Словарь ударений русского языка</t>
  </si>
  <si>
    <t>3649, 1761</t>
  </si>
  <si>
    <t>Р.П. Рогожникова</t>
  </si>
  <si>
    <t>Словарь устаревших слов русского языка</t>
  </si>
  <si>
    <t>2011, 2010</t>
  </si>
  <si>
    <t>22520, 22518</t>
  </si>
  <si>
    <t>Т.С. Александрова, В.Е. Кузовлев</t>
  </si>
  <si>
    <t>Е.Я. Гаршина</t>
  </si>
  <si>
    <t>Этимологический словарь рус. яз. для школьников</t>
  </si>
  <si>
    <t>М.Э Рут</t>
  </si>
  <si>
    <t xml:space="preserve">К.А. Войлова </t>
  </si>
  <si>
    <t xml:space="preserve">Л.И. Скворцов </t>
  </si>
  <si>
    <t>21161, 21162, 20800, 21163</t>
  </si>
  <si>
    <t>А.В. Суперанская</t>
  </si>
  <si>
    <t>Современный словарь личных имён</t>
  </si>
  <si>
    <t>Айрис Пресс 2005</t>
  </si>
  <si>
    <t>Э.В. Белик</t>
  </si>
  <si>
    <t>4336, 4915, 4725, 4724, 4143, 4305, 4722, 4674, 4723, 4914, 4333, 4721, 4146, 4155</t>
  </si>
  <si>
    <t>4756, 4152</t>
  </si>
  <si>
    <t>А.И. Озеров</t>
  </si>
  <si>
    <t>Франц-русский и русско-франц. Словарь 55000 слов</t>
  </si>
  <si>
    <t>Современная лексика</t>
  </si>
  <si>
    <t>5081, 5171, 5079, 5080</t>
  </si>
  <si>
    <t>Пьер Ларош</t>
  </si>
  <si>
    <t>Франц-русский и русско-франц. Словарь 60000 слов</t>
  </si>
  <si>
    <t>ДадКом 2007</t>
  </si>
  <si>
    <t>4816, 4817, 4818, 4819, 4823, 4824, 4825,  4826, 4827,  4828,  4829, 4830, 5678, 5679,  5680, 5681, 5682</t>
  </si>
  <si>
    <t>Куклы мира</t>
  </si>
  <si>
    <t xml:space="preserve">Конституция РФ. Тексты, справочные материалы. </t>
  </si>
  <si>
    <t>«Литера» 2010</t>
  </si>
  <si>
    <t xml:space="preserve"> Феникс 2010</t>
  </si>
  <si>
    <t>М.Проспект 2011</t>
  </si>
  <si>
    <t>Эксмо 2010</t>
  </si>
  <si>
    <t>Просвещ. 2008</t>
  </si>
  <si>
    <t xml:space="preserve"> Рус. слово 2013</t>
  </si>
  <si>
    <t>Певцова Е.А.</t>
  </si>
  <si>
    <t xml:space="preserve">Певцова Е.А.  </t>
  </si>
  <si>
    <t>Рус. слово 2014</t>
  </si>
  <si>
    <t>Рус. слово 2013</t>
  </si>
  <si>
    <t>Комментарии к гражданскому кодексу РФ ч.2</t>
  </si>
  <si>
    <t xml:space="preserve"> Проспект 2011</t>
  </si>
  <si>
    <t>Комментарии к семейному кодексу РФ</t>
  </si>
  <si>
    <t>Атанасян Л.С.</t>
  </si>
  <si>
    <t>Просвещение 2010</t>
  </si>
  <si>
    <t>Просвещение 2009</t>
  </si>
  <si>
    <t xml:space="preserve">МХК. от истоков до XVII в. 10 кл. общеобр. </t>
  </si>
  <si>
    <t xml:space="preserve">от XVII в. до соврем. 11 кл. общеобр. </t>
  </si>
  <si>
    <t>Технология обработки ткани. 6 кл.</t>
  </si>
  <si>
    <t xml:space="preserve">Школьникам о предпринимательстве. 10-11 кл. </t>
  </si>
  <si>
    <t>Просвещ. 2005</t>
  </si>
  <si>
    <t xml:space="preserve">Технология 10-11 кл. база. </t>
  </si>
  <si>
    <t>«Вентана-Граф» 2014</t>
  </si>
  <si>
    <t xml:space="preserve">Технология. Профессиональный успех 10-11кл. </t>
  </si>
  <si>
    <t>«Вентана-Граф» 2008</t>
  </si>
  <si>
    <t xml:space="preserve">Технология. Основы агрономии 10-11 класс. </t>
  </si>
  <si>
    <t>Просвещ. 2002</t>
  </si>
  <si>
    <t xml:space="preserve">Черчение. </t>
  </si>
  <si>
    <t>Астрель 2005</t>
  </si>
  <si>
    <t xml:space="preserve">Физическая культура 10-11 класс </t>
  </si>
  <si>
    <t>Просвещ. 2009</t>
  </si>
  <si>
    <t>«Академия», 2008</t>
  </si>
  <si>
    <t xml:space="preserve">Справочник автослесаря </t>
  </si>
  <si>
    <t>«Феникс» 2007</t>
  </si>
  <si>
    <t xml:space="preserve">ОВС. Защита отечества-обязанность каждого гражданина </t>
  </si>
  <si>
    <t>«Военные знания» 2013</t>
  </si>
  <si>
    <t>«АСТ-Пресс» Книга 2008</t>
  </si>
  <si>
    <t>Брак без брака. (практическая психология)</t>
  </si>
  <si>
    <t xml:space="preserve">Черчение 9 кл. </t>
  </si>
  <si>
    <t>«Владос» 2007</t>
  </si>
  <si>
    <t>Юрий Никитин</t>
  </si>
  <si>
    <t>2024-й</t>
  </si>
  <si>
    <t>В. Набоков</t>
  </si>
  <si>
    <t>ПНИН</t>
  </si>
  <si>
    <t>Машенька</t>
  </si>
  <si>
    <t>Азбука-класска 2008</t>
  </si>
  <si>
    <t>Азбука-класска 2006</t>
  </si>
  <si>
    <t>Юрий Нечипоренко</t>
  </si>
  <si>
    <t>Ярмарочный мальчик</t>
  </si>
  <si>
    <t>Жук 2009</t>
  </si>
  <si>
    <t>В.А. Обручев</t>
  </si>
  <si>
    <t>Земля Санникова</t>
  </si>
  <si>
    <t>Рассазы и повесть заруб. фантастов</t>
  </si>
  <si>
    <t>Обмен Разумов</t>
  </si>
  <si>
    <t>Ёш гвардия 1989</t>
  </si>
  <si>
    <t>В. Пелевин</t>
  </si>
  <si>
    <t>Generation "П"</t>
  </si>
  <si>
    <t>Все рассказы</t>
  </si>
  <si>
    <t xml:space="preserve">А. Полещук </t>
  </si>
  <si>
    <t>Звёздный человек</t>
  </si>
  <si>
    <t>Ночевала тучка золотая</t>
  </si>
  <si>
    <t>Астрель 2006</t>
  </si>
  <si>
    <t>А. Приставкин</t>
  </si>
  <si>
    <t>Джон Бойтон Пристли</t>
  </si>
  <si>
    <t>Скандальное проишествие</t>
  </si>
  <si>
    <t>Армада-Пресс 2001</t>
  </si>
  <si>
    <t>В. Порутчиков</t>
  </si>
  <si>
    <t>Брестский квартет</t>
  </si>
  <si>
    <t>Танит Ли</t>
  </si>
  <si>
    <t>Пиратика</t>
  </si>
  <si>
    <t>Дж. К. Роллинг</t>
  </si>
  <si>
    <t>Гарри Поттер  и философский камень</t>
  </si>
  <si>
    <t>Росмен-Пресс 2006</t>
  </si>
  <si>
    <t>Гарри Поттер  и узник Азкабана</t>
  </si>
  <si>
    <t>Гарри Поттер  и кубок огня</t>
  </si>
  <si>
    <t>Росмен-Пресс 2005</t>
  </si>
  <si>
    <t>В. Русанов</t>
  </si>
  <si>
    <t>Окаянный груз</t>
  </si>
  <si>
    <t>К. Прутков</t>
  </si>
  <si>
    <t>Плоды раздумья</t>
  </si>
  <si>
    <t>Донецк 2007</t>
  </si>
  <si>
    <t>Л.В. Рубинштейн</t>
  </si>
  <si>
    <t>Дедушка русского флота</t>
  </si>
  <si>
    <t>Эрих Мария Ремарк</t>
  </si>
  <si>
    <t>Триумфальная арка</t>
  </si>
  <si>
    <t>Майн Рид</t>
  </si>
  <si>
    <t>Молодые невольники. Смертельный выстрел</t>
  </si>
  <si>
    <t>Янус 1992</t>
  </si>
  <si>
    <t>Пётр Романов</t>
  </si>
  <si>
    <t>Уснувший масон</t>
  </si>
  <si>
    <t>Жук 2008</t>
  </si>
  <si>
    <t>А. Рыбаков</t>
  </si>
  <si>
    <t>Тяжёлый песок</t>
  </si>
  <si>
    <t>Джонатан Свифт</t>
  </si>
  <si>
    <t>Путешествие Гулливера</t>
  </si>
  <si>
    <t>АСТ Москва 2003</t>
  </si>
  <si>
    <t>Георгий Свиридов</t>
  </si>
  <si>
    <t>Дерзкий рейд</t>
  </si>
  <si>
    <t>Виктор Суворов</t>
  </si>
  <si>
    <t>Святое дело</t>
  </si>
  <si>
    <t>Ждером Сэлинджер</t>
  </si>
  <si>
    <t>Девять рассказов</t>
  </si>
  <si>
    <t>Азбука-классика 2004</t>
  </si>
  <si>
    <t>М. Строганов</t>
  </si>
  <si>
    <t>Камни Господни</t>
  </si>
  <si>
    <t>Владимир Сотников</t>
  </si>
  <si>
    <t>Простофиля и заклятье древних духов</t>
  </si>
  <si>
    <t>Следствие ведёт простофиля</t>
  </si>
  <si>
    <t>Татьяна Синцова</t>
  </si>
  <si>
    <t>Разоблачение Достоевского</t>
  </si>
  <si>
    <t>Триумф 2008</t>
  </si>
  <si>
    <t>Николай Свечин</t>
  </si>
  <si>
    <t>Охота на царя</t>
  </si>
  <si>
    <t>Яуза 2008</t>
  </si>
  <si>
    <t>Ж. Сименон</t>
  </si>
  <si>
    <t>Маньяк из Бержерака</t>
  </si>
  <si>
    <t>Москва 2012</t>
  </si>
  <si>
    <t>Запсики Мегрэ</t>
  </si>
  <si>
    <t>Петерс Татыш</t>
  </si>
  <si>
    <t>Мегрэ и человек на скамейке</t>
  </si>
  <si>
    <t>Первое дело Мэгре</t>
  </si>
  <si>
    <t>Ю.Н. Тынянов</t>
  </si>
  <si>
    <t>Смерть Вазир-Мухтара</t>
  </si>
  <si>
    <t>Русское сслово 2007</t>
  </si>
  <si>
    <t>Дж. Р.Р. Толкиен</t>
  </si>
  <si>
    <t>Дети Хкрина</t>
  </si>
  <si>
    <t>А.Н. Толстой</t>
  </si>
  <si>
    <t>Пёрт Первый кн.1</t>
  </si>
  <si>
    <t>Пёрт Первый кн.2</t>
  </si>
  <si>
    <t>Алла Тореликова</t>
  </si>
  <si>
    <t>Серебряный волк</t>
  </si>
  <si>
    <t>Крылов 2007</t>
  </si>
  <si>
    <t>Стрекоза Пресс 2001</t>
  </si>
  <si>
    <t>Оскар Уайльд</t>
  </si>
  <si>
    <t>Тюремная исповедь</t>
  </si>
  <si>
    <t>Фарли Моуэт</t>
  </si>
  <si>
    <t>Проклятие могилы Викинга</t>
  </si>
  <si>
    <t>Фантастика и приключения</t>
  </si>
  <si>
    <t>т. 1</t>
  </si>
  <si>
    <t>Дрофа 2002</t>
  </si>
  <si>
    <t>т. 2</t>
  </si>
  <si>
    <t>Кэтрин Фишер</t>
  </si>
  <si>
    <t>Архон</t>
  </si>
  <si>
    <t>Эгмонт 2005</t>
  </si>
  <si>
    <t>Генри Р. Хаггард</t>
  </si>
  <si>
    <t>Копи царя Соломона</t>
  </si>
  <si>
    <t>Антология мировой фантастики. Том 5 Контакт. Понимание</t>
  </si>
  <si>
    <t>Стефан Цвейг</t>
  </si>
  <si>
    <t>24 часа из жизни женщины</t>
  </si>
  <si>
    <t>Росмэн-издат 2001</t>
  </si>
  <si>
    <t>Шодерло де Лакло</t>
  </si>
  <si>
    <t>Опасные связи</t>
  </si>
  <si>
    <t>Росмэн -пресс 2002</t>
  </si>
  <si>
    <t>Роберт Штильмарк</t>
  </si>
  <si>
    <t>Наследник из Калькутты</t>
  </si>
  <si>
    <t>Эксмо 2002</t>
  </si>
  <si>
    <t>Ш.Бронте</t>
  </si>
  <si>
    <t>Правда 1998</t>
  </si>
  <si>
    <t>Марк Шагал</t>
  </si>
  <si>
    <t>Моя жизнь</t>
  </si>
  <si>
    <t>Ю. Семёнов</t>
  </si>
  <si>
    <t>Майор Вихрь. Семнадцать мгновений весны. Приказано выжить</t>
  </si>
  <si>
    <t>Вече 2013</t>
  </si>
  <si>
    <t>Петровка, 38. Огарёва,6. Противостояние</t>
  </si>
  <si>
    <t>Аукцион</t>
  </si>
  <si>
    <t>Противостояние. Тасс уполномочен заявить</t>
  </si>
  <si>
    <t>вече 2007</t>
  </si>
  <si>
    <t>Пресс-центр</t>
  </si>
  <si>
    <t>… При исполнении служебных обязанностей</t>
  </si>
  <si>
    <t>Репортёр</t>
  </si>
  <si>
    <t>В.Г. Ян</t>
  </si>
  <si>
    <t>Чингиз-Хан</t>
  </si>
  <si>
    <t>Батый</t>
  </si>
  <si>
    <t>ЭНЦИКЛОПЕДИИ</t>
  </si>
  <si>
    <t xml:space="preserve">Оптика. Квантовая физика» (профильный уровень), 11 класс </t>
  </si>
  <si>
    <t>99</t>
  </si>
  <si>
    <t>Беляев Д.К., Дымшиц Г.М., Кузнецова Л.Н.</t>
  </si>
  <si>
    <t>Биология. ФГОС.  (базовый уровень). 10 класс</t>
  </si>
  <si>
    <t>Просвещение 2014</t>
  </si>
  <si>
    <t>100</t>
  </si>
  <si>
    <t>Беляев Д.К., Бородин П.М., Дымшиц Г.М.</t>
  </si>
  <si>
    <t>Биология. ФГОС.  (базовый уровень). 11 класс</t>
  </si>
  <si>
    <t xml:space="preserve">Звезда </t>
  </si>
  <si>
    <t>В.Базаркин и др.</t>
  </si>
  <si>
    <t xml:space="preserve"> Журнал. Награды России за личную доблесть и мужество</t>
  </si>
  <si>
    <t>Т.Я. Анисимова</t>
  </si>
  <si>
    <t>Пушка 2002</t>
  </si>
  <si>
    <t>Л.А. Обухов</t>
  </si>
  <si>
    <t>Прикамье. Век XX</t>
  </si>
  <si>
    <t>Пермь1999</t>
  </si>
  <si>
    <t>А. Старовойтов</t>
  </si>
  <si>
    <t xml:space="preserve">Альманах №3 2003. Кама </t>
  </si>
  <si>
    <t>Журнал № 5-6 2009</t>
  </si>
  <si>
    <t>Юный краевед</t>
  </si>
  <si>
    <t>Шацк-Принт 2009</t>
  </si>
  <si>
    <t>В.А. Весновой</t>
  </si>
  <si>
    <t>Путеводитель по Западно-Уральской железной дороге</t>
  </si>
  <si>
    <t>Екатеринбург 2010</t>
  </si>
  <si>
    <t xml:space="preserve">А. Климов </t>
  </si>
  <si>
    <t>Если дорог тебе твой край</t>
  </si>
  <si>
    <t>Т.И. Быстрых</t>
  </si>
  <si>
    <t>Летопись Прикамья часть 1 1324-1917</t>
  </si>
  <si>
    <t>Пермь 1997</t>
  </si>
  <si>
    <t>А.Е. Марон</t>
  </si>
  <si>
    <t>Опрорные конспекты и дифф. Задачи по физике</t>
  </si>
  <si>
    <t>Детская литература 2006</t>
  </si>
  <si>
    <t>Ромео и Джульетта</t>
  </si>
  <si>
    <t>Детская литература 2007</t>
  </si>
  <si>
    <t>Гамлет, принц Датский</t>
  </si>
  <si>
    <t>Сонеты</t>
  </si>
  <si>
    <t>Как вам это понравится</t>
  </si>
  <si>
    <t>Кристалл 2002</t>
  </si>
  <si>
    <t>Комедия ошибок</t>
  </si>
  <si>
    <t>Уильям Сомерсет Моэм</t>
  </si>
  <si>
    <t>Пироги и пиво</t>
  </si>
  <si>
    <t>Кристалл 2001</t>
  </si>
  <si>
    <t>Эрнест Хемингуэй</t>
  </si>
  <si>
    <t>За рекой, в тени деревьев</t>
  </si>
  <si>
    <t>И.И. Шеховцова</t>
  </si>
  <si>
    <t>Новая женская энциклопедия. Маникюр и педикюр</t>
  </si>
  <si>
    <t>Н.Я. Крижановская</t>
  </si>
  <si>
    <t>Ландшафный дизайн для начинающих</t>
  </si>
  <si>
    <t>Феникс 2009</t>
  </si>
  <si>
    <t>С. Чижикова</t>
  </si>
  <si>
    <t>Сад вашей мечты</t>
  </si>
  <si>
    <t>Москва 2007</t>
  </si>
  <si>
    <t>Мария-Луиза Магней</t>
  </si>
  <si>
    <t>Картины из искусственных цветов</t>
  </si>
  <si>
    <t>Арт-Родник 2007</t>
  </si>
  <si>
    <t>Т.В. Галанова</t>
  </si>
  <si>
    <t>Цветы из разных материалов для начинающих</t>
  </si>
  <si>
    <t>Дрофа плюс 2008</t>
  </si>
  <si>
    <t>Традуэл Хартел</t>
  </si>
  <si>
    <t>Ткань и краска</t>
  </si>
  <si>
    <t>Профиздат 2007</t>
  </si>
  <si>
    <t>О. Зайцева</t>
  </si>
  <si>
    <t>Декоративные цветы из ткани, бумагм, кожи. Практическое руководство</t>
  </si>
  <si>
    <t>Крис Даун</t>
  </si>
  <si>
    <t>Библиотека образцов. Мир Фэнтези</t>
  </si>
  <si>
    <t>Никола-Пресс 2006</t>
  </si>
  <si>
    <t>Р.А. Гильман</t>
  </si>
  <si>
    <t>Художественная роспись тканей</t>
  </si>
  <si>
    <t>Владос 2004</t>
  </si>
  <si>
    <t>Джейн Холл</t>
  </si>
  <si>
    <t>Образы природы в искусстве рукоделия</t>
  </si>
  <si>
    <t>Кристина&amp;К 2007</t>
  </si>
  <si>
    <t>Г. Терёшина</t>
  </si>
  <si>
    <t>Батик своими руками</t>
  </si>
  <si>
    <t>АСТ-ПРЕСС 2007</t>
  </si>
  <si>
    <t>П.Г. Демчев, Г.В. Черемных</t>
  </si>
  <si>
    <t>Художественное оформление в школе</t>
  </si>
  <si>
    <t>Конча Моргадес</t>
  </si>
  <si>
    <t>Роспись по шёлку для начинающих</t>
  </si>
  <si>
    <t>Арт-Родник 2008</t>
  </si>
  <si>
    <t>Сьюзан Бриско</t>
  </si>
  <si>
    <t>Сашико. Японское искусство вышивки</t>
  </si>
  <si>
    <t>Арт-Родник 2005</t>
  </si>
  <si>
    <t>Марина Городецкая</t>
  </si>
  <si>
    <t>Изысканное стекло своими руками</t>
  </si>
  <si>
    <t>АСТ-ПРЕСС 2008</t>
  </si>
  <si>
    <t>Х.И. Махмутова</t>
  </si>
  <si>
    <t>Самые красивые изнаменитые. Птицы мира</t>
  </si>
  <si>
    <t>М. Аксёнова, Л. Садовская</t>
  </si>
  <si>
    <t>Самые красивые изнаменитые. Самые красивые места мира</t>
  </si>
  <si>
    <t>82</t>
  </si>
  <si>
    <t>83</t>
  </si>
  <si>
    <t>84</t>
  </si>
  <si>
    <t>85</t>
  </si>
  <si>
    <t>В.В. Найдёнова</t>
  </si>
  <si>
    <t>Шкрольная энциклопедия. География. Страны и народы</t>
  </si>
  <si>
    <t>Русич 2000</t>
  </si>
  <si>
    <t>Ю.А. Бушуева</t>
  </si>
  <si>
    <t>Шкрольная энциклопедия. Экология</t>
  </si>
  <si>
    <t>Русич 2001</t>
  </si>
  <si>
    <t>86</t>
  </si>
  <si>
    <t>87</t>
  </si>
  <si>
    <t>Доминик Ле Берн</t>
  </si>
  <si>
    <t>100 легендарных кораблей</t>
  </si>
  <si>
    <t>Астрель2007</t>
  </si>
  <si>
    <t>88</t>
  </si>
  <si>
    <t>Е. Готовала, А. Пшедпельский</t>
  </si>
  <si>
    <t>100 великих авиаторов мира</t>
  </si>
  <si>
    <t>Мир книги 2007</t>
  </si>
  <si>
    <t>89</t>
  </si>
  <si>
    <t>В.А. Баландин</t>
  </si>
  <si>
    <t>Ручное огнестрельное оружие  и артиллерия XVI-первой половины XX века</t>
  </si>
  <si>
    <t>Художник и книга 2007</t>
  </si>
  <si>
    <t>Л.Л. Бурмистрова</t>
  </si>
  <si>
    <t>Ювента 2006</t>
  </si>
  <si>
    <t>Атлас мира для школьников</t>
  </si>
  <si>
    <t>Джон Фарндон</t>
  </si>
  <si>
    <t>Махаон 2004</t>
  </si>
  <si>
    <t xml:space="preserve">Энциклопедия школьника. 4000 очень важных фактов. </t>
  </si>
  <si>
    <t>И.В. Травина</t>
  </si>
  <si>
    <t>Росмэн 2007</t>
  </si>
  <si>
    <t>География в вопросах и ответах</t>
  </si>
  <si>
    <t>90</t>
  </si>
  <si>
    <t>91</t>
  </si>
  <si>
    <t>92</t>
  </si>
  <si>
    <t>93</t>
  </si>
  <si>
    <t>94</t>
  </si>
  <si>
    <t>Грег Читмэн</t>
  </si>
  <si>
    <t>Фаир Пресс 2005</t>
  </si>
  <si>
    <t>Спортивные автомобили</t>
  </si>
  <si>
    <t>Давид Берни</t>
  </si>
  <si>
    <t>Махаон 2008</t>
  </si>
  <si>
    <t>Большая иллюстрированная энциклопедия живой природы</t>
  </si>
  <si>
    <t>95</t>
  </si>
  <si>
    <t>Е. Григорьева, Е. Гуглина</t>
  </si>
  <si>
    <t>Энциклопедия Чудеса света</t>
  </si>
  <si>
    <t>Джорж Камерон Стоун</t>
  </si>
  <si>
    <t>Большая энциклопеция оружия и доспехов</t>
  </si>
  <si>
    <t>96</t>
  </si>
  <si>
    <t>97</t>
  </si>
  <si>
    <t>А. Маркин</t>
  </si>
  <si>
    <t>Феникс 2007</t>
  </si>
  <si>
    <t>Аэрография. Авто</t>
  </si>
  <si>
    <t>98</t>
  </si>
  <si>
    <t>Библиотека зарубежной классики</t>
  </si>
  <si>
    <t>Иоган Вольфганг Гёте</t>
  </si>
  <si>
    <t>Стихотворения. Страдания юного Вертера. Фауст</t>
  </si>
  <si>
    <t>Мигель де Сервантес Сааведра</t>
  </si>
  <si>
    <t>Дон Кихот</t>
  </si>
  <si>
    <t>А.И. Кузнецова</t>
  </si>
  <si>
    <t>Европейская поэзия</t>
  </si>
  <si>
    <t>Оноре де Бальзак</t>
  </si>
  <si>
    <t>Гобсек. Отец Горио. Евгения Гранде. Неведомый шедевр</t>
  </si>
  <si>
    <t>Уильям Шекспир</t>
  </si>
  <si>
    <t>Комедии</t>
  </si>
  <si>
    <t>117</t>
  </si>
  <si>
    <t>118</t>
  </si>
  <si>
    <t>Н.М. Мамедов, И.Т. Суравегина</t>
  </si>
  <si>
    <t>АСТ-Пресс школа 2006</t>
  </si>
  <si>
    <t>Чернова Н.М. и др.</t>
  </si>
  <si>
    <t>Экология 10(11) кл. база</t>
  </si>
  <si>
    <t>Экология 10 (11) класс базовый уровень</t>
  </si>
  <si>
    <t>119</t>
  </si>
  <si>
    <t>Р.А. Петросова</t>
  </si>
  <si>
    <t>Естествознание и основы экологии</t>
  </si>
  <si>
    <t>Конференц. зал</t>
  </si>
  <si>
    <t>Энциклопедии, хрестоматии</t>
  </si>
  <si>
    <t>В.П. Ситников, В.В. Быкова</t>
  </si>
  <si>
    <t xml:space="preserve">Большая школьная хрестоматия </t>
  </si>
  <si>
    <t>Слово 2005</t>
  </si>
  <si>
    <t xml:space="preserve">И.Ю. Алексашкина </t>
  </si>
  <si>
    <t>Полная энциклопедия школьника 5-11 класс  том 2</t>
  </si>
  <si>
    <t>Весь 2005</t>
  </si>
  <si>
    <t>Весь 2004</t>
  </si>
  <si>
    <t>Организация кабинета химии в средних учебных заведениях</t>
  </si>
  <si>
    <t>Н.С. Пряжников</t>
  </si>
  <si>
    <t>Профориентация в школе и колледже: игры, упражнения, опросники 8-11 класс</t>
  </si>
  <si>
    <t>вако 2008</t>
  </si>
  <si>
    <t>А.Каспржак</t>
  </si>
  <si>
    <t>Прблема выбора: элекитвные курсы</t>
  </si>
  <si>
    <t>Новая школа 2004</t>
  </si>
  <si>
    <t>Русское слова 2007</t>
  </si>
  <si>
    <t>Н.В. Васильченко</t>
  </si>
  <si>
    <t>Элективный курс Литература 11 класс</t>
  </si>
  <si>
    <t>4397, 5146</t>
  </si>
  <si>
    <t>Учитель 2009</t>
  </si>
  <si>
    <t>4441</t>
  </si>
  <si>
    <t>Г.М. Вялкова</t>
  </si>
  <si>
    <t>Сборник элективных курсов Литература 10-11 классы</t>
  </si>
  <si>
    <t>Учитель 2005</t>
  </si>
  <si>
    <t>М. Балабан</t>
  </si>
  <si>
    <t>Школа-парк. Как построить школу без классов и уроков</t>
  </si>
  <si>
    <t>Первое сентября 2001</t>
  </si>
  <si>
    <t>4563</t>
  </si>
  <si>
    <t>Элективный курс История религии 10-11 классы часть 1</t>
  </si>
  <si>
    <t>Элективный курс История религии 10-11 классы часть 2</t>
  </si>
  <si>
    <t>83, 4509</t>
  </si>
  <si>
    <t>И.И. Варакина</t>
  </si>
  <si>
    <t>Проектная деятельность. История 10 кл</t>
  </si>
  <si>
    <t>корифей 2008</t>
  </si>
  <si>
    <t>Е.П. Барзак</t>
  </si>
  <si>
    <t>Элективный курс Помощники Клио 10-11 класс</t>
  </si>
  <si>
    <t>4400</t>
  </si>
  <si>
    <t>Л.М. Сыромятникова</t>
  </si>
  <si>
    <t>Настольная книга завуча</t>
  </si>
  <si>
    <t>4427</t>
  </si>
  <si>
    <t>Е.А. Левин</t>
  </si>
  <si>
    <t>Самообразование детей в школе</t>
  </si>
  <si>
    <t>МЕТОД. ЛИТЕРАТУРА</t>
  </si>
  <si>
    <t>4522</t>
  </si>
  <si>
    <t>Л.П. Ильенко</t>
  </si>
  <si>
    <t>Технологии современной дидактики</t>
  </si>
  <si>
    <t>Аркти 2008</t>
  </si>
  <si>
    <t>4411</t>
  </si>
  <si>
    <t>Н.Г. Пшеницина</t>
  </si>
  <si>
    <t>Расширение возможностей и развития способносте молодёжи</t>
  </si>
  <si>
    <t>Весь мир 2006</t>
  </si>
  <si>
    <t>Е.К. Хеннер</t>
  </si>
  <si>
    <t>Методические рекомендации по исп. Информационно-коммуникационных технологий в школе</t>
  </si>
  <si>
    <t>Пермь 2004</t>
  </si>
  <si>
    <t>б/н</t>
  </si>
  <si>
    <t>5896</t>
  </si>
  <si>
    <t>5901</t>
  </si>
  <si>
    <t>5900</t>
  </si>
  <si>
    <t>5899</t>
  </si>
  <si>
    <t>5895</t>
  </si>
  <si>
    <t>б\н</t>
  </si>
  <si>
    <t>5898</t>
  </si>
  <si>
    <t>5897</t>
  </si>
  <si>
    <t>5887</t>
  </si>
  <si>
    <t>4206, 4208, 4178, 4260, 4210</t>
  </si>
  <si>
    <t>5881, 5882, 5883, 5886</t>
  </si>
  <si>
    <t>5884, 5885</t>
  </si>
  <si>
    <t>Комментарий к кодексу РФ об административных правонарушениях</t>
  </si>
  <si>
    <t>Комментарий к трудовому кодексу Российской Федерации</t>
  </si>
  <si>
    <t xml:space="preserve"> Комментарии к уголовному кодексу РФ</t>
  </si>
  <si>
    <t>М.М. Масленников</t>
  </si>
  <si>
    <t>Охрана труда при оборудовании и экспалуатации учебных кабинетов физики</t>
  </si>
  <si>
    <t>Аркти 2003</t>
  </si>
  <si>
    <t>Н.Г. Гольцова, И.В. Шамшин</t>
  </si>
  <si>
    <t>Русское слово 2010</t>
  </si>
  <si>
    <t>5948 5949 5950 5951</t>
  </si>
  <si>
    <t>Русский язык трудные вопросы морфологии 10-11 классы</t>
  </si>
  <si>
    <t>Русский язык в таблицах 10-11 классы</t>
  </si>
  <si>
    <t>Е.П. Воронова и др.</t>
  </si>
  <si>
    <t>Новый справочник школьника 5-11 класс том 1</t>
  </si>
  <si>
    <t>Весь 2003</t>
  </si>
  <si>
    <t>Школьная программа. Анализ текста. Основное содержание. Сочинения. М.Е. Саттыков-Щедрин История одного города</t>
  </si>
  <si>
    <t>Школьная программа. Анализ текста. Основное содержание. Сочинения. И.А. Гончаров Обломов</t>
  </si>
  <si>
    <t>Школьная программа. Анализ текста. Основное содержание. Сочинения. Б.Л. Пастернак Стихотворения</t>
  </si>
  <si>
    <t>Школьная программа. Анализ текста. Основное содержание. Сочинения. Б.Л. Пастернак Доктор Живаго</t>
  </si>
  <si>
    <t>Школьная программа. Анализ текста. Основное содержание. Сочинения. А.П. Чехов Вишнёвый сад</t>
  </si>
  <si>
    <t>А.В. Леденёв</t>
  </si>
  <si>
    <t>Школьная программа. Анализ текста. Основное содержание. Сочинения. Поэзия серебряного века</t>
  </si>
  <si>
    <t>Школьная программа. Анализ текста. Основное содержание. Сочинения. Ф.И. Тютчев лирика</t>
  </si>
  <si>
    <t>Школьная программа. Анализ текста. Основное содержание. Сочинения. В.В. Маяковский Лирика. Поэмы</t>
  </si>
  <si>
    <t>Школьная программа. Анализ текста. Основное содержание. Сочинения. Н.А. Некрасов Кому на руси жить хорошо</t>
  </si>
  <si>
    <t>Г.В. Максимюк</t>
  </si>
  <si>
    <t>225 новых золотых сочинений</t>
  </si>
  <si>
    <t>Литера 2006</t>
  </si>
  <si>
    <t>250 новых сочинений на "отлично"</t>
  </si>
  <si>
    <t>2009 лучших сочинений 5-11 класс полный курс</t>
  </si>
  <si>
    <t>Сквозные темы в русской литературе 19-20 веков</t>
  </si>
  <si>
    <t>Ю.П. Мельников</t>
  </si>
  <si>
    <t>Лучшие сочинения по литературе для учащихся 10-11 классов</t>
  </si>
  <si>
    <t>М.В. Жукова</t>
  </si>
  <si>
    <t>380 экзаменационных сочинений на "отлично" 2009</t>
  </si>
  <si>
    <t>Экзамен 2009</t>
  </si>
  <si>
    <t>Экзаменационные сосинения Литература 19 века 11 класс</t>
  </si>
  <si>
    <t>И.С.Тургенев в изложении для школьников "Отцы и дети"</t>
  </si>
  <si>
    <t>Литература. 11 классответы на экзаменационные вопросы</t>
  </si>
  <si>
    <t>Д.Э. Розенталь</t>
  </si>
  <si>
    <t>Говорите и пишите по-русски правильно</t>
  </si>
  <si>
    <t>Айрис пресс 2009</t>
  </si>
  <si>
    <t>Г.Л. Каменский</t>
  </si>
  <si>
    <t>Основное содержание. Анализ текста. Литературная критика. Сочинения В.П. Астафьев Царь-рыба</t>
  </si>
  <si>
    <t>О.И. Рогов</t>
  </si>
  <si>
    <t>Основное содержание. Анализ текста. Литературная критика. Сочинения А.А. Ахматова Лирика</t>
  </si>
  <si>
    <t>М.Б. Ганженко</t>
  </si>
  <si>
    <t>Емохонова Л.Г. Мировая художественная культура (база) 10кл.М.:Академия,(CD)</t>
  </si>
  <si>
    <t>Емохонова Л.Г. Мировая художественная культура (база)11кл. М.:Академия,(CD)</t>
  </si>
  <si>
    <t>CD Английский язык 11 класс к учебнику Forward Вербицкая М.В.</t>
  </si>
  <si>
    <t>Н.И.Якушин</t>
  </si>
  <si>
    <t>Русское слово, 2008 г.</t>
  </si>
  <si>
    <t>Л.А.Спиридонова</t>
  </si>
  <si>
    <t>М.Горький в жизни и творчестве</t>
  </si>
  <si>
    <t>М.А.Шубникова-Гусева</t>
  </si>
  <si>
    <t>В.И.Коровин</t>
  </si>
  <si>
    <t>О.Ю. Богданова</t>
  </si>
  <si>
    <t>Бунин в школе</t>
  </si>
  <si>
    <t>Л.А. Капитонова</t>
  </si>
  <si>
    <t>Тугренев в школе</t>
  </si>
  <si>
    <t>И.Ю. Бурдина</t>
  </si>
  <si>
    <t>Чехов в школе</t>
  </si>
  <si>
    <t>П. Фокин</t>
  </si>
  <si>
    <t>Цветаева без глянца</t>
  </si>
  <si>
    <t>А. Лаврухин</t>
  </si>
  <si>
    <t>Каноны. Афоризмы разных лет</t>
  </si>
  <si>
    <t>А.А. Илюшин</t>
  </si>
  <si>
    <t>Учебная литература 2004</t>
  </si>
  <si>
    <t>В.В. Абатурова</t>
  </si>
  <si>
    <t>Профильное обучение георгафии</t>
  </si>
  <si>
    <t>Школьная пресса 2008</t>
  </si>
  <si>
    <t>Ю. Долбилова и др.</t>
  </si>
  <si>
    <t>А.Ф. Малышевский</t>
  </si>
  <si>
    <t>Просвещние 1999</t>
  </si>
  <si>
    <t>Из истории русской гуманистической мысли</t>
  </si>
  <si>
    <t>Литературные портреты</t>
  </si>
  <si>
    <t>Чехов и его время</t>
  </si>
  <si>
    <t>Б.А. Ланин</t>
  </si>
  <si>
    <t>М.А. Булгаков Собачье сердце</t>
  </si>
  <si>
    <t>Ахматова без глянца</t>
  </si>
  <si>
    <t>Амфора, 2008 г.</t>
  </si>
  <si>
    <t>В.П.Аникина</t>
  </si>
  <si>
    <t>ДЛ, 2007 г.</t>
  </si>
  <si>
    <t>В.В.Абашев</t>
  </si>
  <si>
    <t>Языки СК, 2008 г.</t>
  </si>
  <si>
    <t>Писатели о писателях</t>
  </si>
  <si>
    <t>А.Н.Турков</t>
  </si>
  <si>
    <t>Гелеос, 2003 г.</t>
  </si>
  <si>
    <t>М.П.Громов</t>
  </si>
  <si>
    <t>Тропа к Чехову</t>
  </si>
  <si>
    <t>ШБ, 2004 г.</t>
  </si>
  <si>
    <t>Поэмы</t>
  </si>
  <si>
    <t>Омар Хайям</t>
  </si>
  <si>
    <t>Любовный напиток</t>
  </si>
  <si>
    <t>Ф.Вандерберг</t>
  </si>
  <si>
    <t>Гладиатор</t>
  </si>
  <si>
    <t>КК, 2007 г.</t>
  </si>
  <si>
    <t>ХУДОЖЕСТВЕННАЯ ЛИТЕРАТУРА</t>
  </si>
  <si>
    <t>ИТОГО</t>
  </si>
  <si>
    <t>УЧЕБНИКИ</t>
  </si>
  <si>
    <t>Липсиц И.В.</t>
  </si>
  <si>
    <t>Вита-Пресс 2010</t>
  </si>
  <si>
    <t>Феникс 2008</t>
  </si>
  <si>
    <t>Юрайт – издат. 2009</t>
  </si>
  <si>
    <t>Просвещ. 2003</t>
  </si>
  <si>
    <t>Литература 11 кл. общеобр. ч.2</t>
  </si>
  <si>
    <t>Откровение ангелов-хранителей. Истории из жизни</t>
  </si>
  <si>
    <t>Антонио Гауди</t>
  </si>
  <si>
    <t>Москва 2006</t>
  </si>
  <si>
    <t>ФИЛОСОФИЯ</t>
  </si>
  <si>
    <t>Дэвид Гудинг, Ждон Леннокс</t>
  </si>
  <si>
    <t>Мировоззрение. Для чего мы живём и каково наше место в мире</t>
  </si>
  <si>
    <t>Норд 2001</t>
  </si>
  <si>
    <t>ПСИХОЛОГИЯ</t>
  </si>
  <si>
    <t>Дейл Карнеги</t>
  </si>
  <si>
    <t>Секретный алфавит богов</t>
  </si>
  <si>
    <t>В.Б. Никишина, Т.Д. Василенко</t>
  </si>
  <si>
    <t>Психодиагностика в системе социальной работы</t>
  </si>
  <si>
    <t>Е.В. Васкэ</t>
  </si>
  <si>
    <t>Эволюция преступности несовершеннолетних в России Психолого-правовой анализ</t>
  </si>
  <si>
    <t>Генехзис 2009</t>
  </si>
  <si>
    <t>О. Горбушина</t>
  </si>
  <si>
    <t>Психологический тренинг</t>
  </si>
  <si>
    <t>Питер 2008</t>
  </si>
  <si>
    <t>И.В. Ципоркина, Е.А. Кабанова</t>
  </si>
  <si>
    <t>Для подростков, или вся правда о наркотиках</t>
  </si>
  <si>
    <t>АСТ Пресс 2008</t>
  </si>
  <si>
    <t>А. Шобин</t>
  </si>
  <si>
    <t>Мы никогда не изменимся?</t>
  </si>
  <si>
    <t>Пилигрим-Пресс 2005</t>
  </si>
  <si>
    <t>К.С. Лисецкий, Е.В. Литягина</t>
  </si>
  <si>
    <t>Психология и профилактика наркотической зависимости</t>
  </si>
  <si>
    <t>БахраХ-М 2008</t>
  </si>
  <si>
    <t>Л.Р. Шафигулина</t>
  </si>
  <si>
    <t>Прфессиональное саморазвитие молодого педегога. В помощь школьному психологу</t>
  </si>
  <si>
    <t>Учитель 2008</t>
  </si>
  <si>
    <t>К. Фопель</t>
  </si>
  <si>
    <t>На пороге взрослой жизни</t>
  </si>
  <si>
    <t>Москва 2008</t>
  </si>
  <si>
    <t>М.В. Гамезо, И.А. Домашенко</t>
  </si>
  <si>
    <t>Пед. Общество России 2006</t>
  </si>
  <si>
    <t>ИСКУССТВО</t>
  </si>
  <si>
    <t>С.О. Хан-Магомедов</t>
  </si>
  <si>
    <t>Творцы авангарда. Виктор Балихин</t>
  </si>
  <si>
    <t>Русский авангард 2009</t>
  </si>
  <si>
    <t>Творцы авангарда. Генрих Людвиг</t>
  </si>
  <si>
    <t>Русский авангард 2007</t>
  </si>
  <si>
    <t>Творцы авангарда. Борис Королёв</t>
  </si>
  <si>
    <t>Творцы авангарда. Антон Лавинский</t>
  </si>
  <si>
    <t>Творцы авангарда. Михаил Коржев</t>
  </si>
  <si>
    <t>Журнал № 10 2007</t>
  </si>
  <si>
    <t>«Русское слово» 2018</t>
  </si>
  <si>
    <t>Вентана-Граф 2019</t>
  </si>
  <si>
    <t>Английский язык 10 кл. базовый уровень</t>
  </si>
  <si>
    <t>Английский язык 11 кл. базовый уровень</t>
  </si>
  <si>
    <t>Академия 2018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</si>
  <si>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</si>
  <si>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</si>
  <si>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</si>
  <si>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</si>
  <si>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</si>
  <si>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</si>
  <si>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</si>
  <si>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</si>
  <si>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</si>
  <si>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</si>
  <si>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</si>
  <si>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ЭКОНОМИКА</t>
  </si>
  <si>
    <t>География 10-11 Базовый и углублённый уровень</t>
  </si>
  <si>
    <t>ПРАВО</t>
  </si>
  <si>
    <t>Право. Основы правовой культуры  10 кл. ч. 2 Базовый и профильный уровень</t>
  </si>
  <si>
    <t>Право. Основы правовой культуры 11 кл. (база, профиль) ч.2</t>
  </si>
  <si>
    <t xml:space="preserve">Право. Основы правовой культуры 11 кл. (база, профиль) ч.1 </t>
  </si>
  <si>
    <t>ГЕОМЕТРИЯ</t>
  </si>
  <si>
    <t>АЛГЕБРА</t>
  </si>
  <si>
    <t>МХК</t>
  </si>
  <si>
    <t>ТЕХНОЛОГИЯ дев.</t>
  </si>
  <si>
    <t>ТЕХНОЛОГИЯ мал.</t>
  </si>
  <si>
    <t>ЧЕРЧЕНИЕ</t>
  </si>
  <si>
    <t xml:space="preserve">ФИЗИЧЕСКАЯ КУЛЬТУРА </t>
  </si>
  <si>
    <t>ЛИТЕРАТУРА</t>
  </si>
  <si>
    <t>АНГЛИЙСКИЙ ЯЗЫК</t>
  </si>
  <si>
    <t xml:space="preserve">Французский яз. 11 кл. углубл. </t>
  </si>
  <si>
    <t>ФРАНЦУЗСКИЙ ЯЗЫК</t>
  </si>
  <si>
    <t>НЕМЕЦКИЙ ЯЗЫК</t>
  </si>
  <si>
    <t>РУССКИЙ ЯЗЫК</t>
  </si>
  <si>
    <t>ОБЩЕСТВОЗНАНИЕ</t>
  </si>
  <si>
    <t>ФИЗИКА</t>
  </si>
  <si>
    <t>ЕСТЕСТВОЗНАНИЕ</t>
  </si>
  <si>
    <t>ЭКОЛОГИЯ</t>
  </si>
  <si>
    <t>4302</t>
  </si>
  <si>
    <t>В.О. Ключевский</t>
  </si>
  <si>
    <t>Русская история 800 редчайших иллюстраций</t>
  </si>
  <si>
    <t>Эксмо2005</t>
  </si>
  <si>
    <t>Энциклопедия вопросов и ответов. Когда?</t>
  </si>
  <si>
    <t>Всемирная энциклопедия динозавров</t>
  </si>
  <si>
    <t>Эксмо 2008</t>
  </si>
  <si>
    <t>Тернбулл С., Хельбреф Э.</t>
  </si>
  <si>
    <t>Детский атлас мира</t>
  </si>
  <si>
    <t>Росман Пресс 2008</t>
  </si>
  <si>
    <t>Большой справочник школьника 5-11 кл.</t>
  </si>
  <si>
    <t>Великие правители</t>
  </si>
  <si>
    <t>Великие полководцы и флотоводцы</t>
  </si>
  <si>
    <t>Росмэн 2008</t>
  </si>
  <si>
    <t>История России 18-19 в.в.</t>
  </si>
  <si>
    <t>Новое время 19 в.</t>
  </si>
  <si>
    <t>История России 20 в.</t>
  </si>
  <si>
    <t>Новейшая история 20 в.</t>
  </si>
  <si>
    <t>Литература в школе от А до Я 5-11 кл.</t>
  </si>
  <si>
    <t>Большой географический атлас мира</t>
  </si>
  <si>
    <t>Астрель 2007</t>
  </si>
  <si>
    <t>Мир книги 2008</t>
  </si>
  <si>
    <t>Марк А. Гарлик</t>
  </si>
  <si>
    <t>Атлас Вселенная</t>
  </si>
  <si>
    <t>Махаон 2009</t>
  </si>
  <si>
    <t>59</t>
  </si>
  <si>
    <t>60</t>
  </si>
  <si>
    <t>61</t>
  </si>
  <si>
    <t>62</t>
  </si>
  <si>
    <t>Н. Сухомозский</t>
  </si>
  <si>
    <t>Энциклопедия сенсационных фактов</t>
  </si>
  <si>
    <t>Гелиос 2006</t>
  </si>
  <si>
    <t>63</t>
  </si>
  <si>
    <t>Г. Северин</t>
  </si>
  <si>
    <t>Монеты Российской империи</t>
  </si>
  <si>
    <t>Профиздат 2006</t>
  </si>
  <si>
    <t>В.Н. Алексеев, В.Г. Бабенко</t>
  </si>
  <si>
    <t>Бабочки в мифах и легендах</t>
  </si>
  <si>
    <t>64</t>
  </si>
  <si>
    <t>65</t>
  </si>
  <si>
    <t>66</t>
  </si>
  <si>
    <t>67</t>
  </si>
  <si>
    <t>68</t>
  </si>
  <si>
    <t>69</t>
  </si>
  <si>
    <t>Ю.А. Дмитриев</t>
  </si>
  <si>
    <t>Эстрада 20 век Росии</t>
  </si>
  <si>
    <t>Олма-пресс 2004</t>
  </si>
  <si>
    <t>А.Витли, С. Рейд</t>
  </si>
  <si>
    <t>Энциклопедия археологических открытий</t>
  </si>
  <si>
    <t>Махаон 2007</t>
  </si>
  <si>
    <t>М.М. Курепина</t>
  </si>
  <si>
    <t>Анатомия человека Атлас</t>
  </si>
  <si>
    <t>Владос 2005</t>
  </si>
  <si>
    <t>У.В. Сапицина</t>
  </si>
  <si>
    <t>А.Н. Роганин</t>
  </si>
  <si>
    <t>Современный справочник школьника 5-11 классы</t>
  </si>
  <si>
    <t>эксмо 2012</t>
  </si>
  <si>
    <t>И.В. Текучева и др.</t>
  </si>
  <si>
    <t>П.И. Алтынов и др.</t>
  </si>
  <si>
    <t>Краткий справочник школьника 5-11  классы</t>
  </si>
  <si>
    <t>Дрофа 1998</t>
  </si>
  <si>
    <t>А.В. Руднева и др.</t>
  </si>
  <si>
    <t>МБУК "Чусовской краеведческий музей"</t>
  </si>
  <si>
    <t>Почётные граждане города Чусового XX века</t>
  </si>
  <si>
    <t>Чусовой 2012</t>
  </si>
  <si>
    <t>Журнал № 7 2001</t>
  </si>
  <si>
    <t>Чусовской краевед.</t>
  </si>
  <si>
    <t>Журнал 1999</t>
  </si>
  <si>
    <t>Чусовой 1999</t>
  </si>
  <si>
    <t>Чусовой 2001</t>
  </si>
  <si>
    <t>Школьный орфографический словарь русского языка</t>
  </si>
  <si>
    <t>Школный лингвистический словарь</t>
  </si>
  <si>
    <t>Айрис-пресс 2007</t>
  </si>
  <si>
    <t>Все произведения школьной литературы в кратком изложении</t>
  </si>
  <si>
    <t>А.Б. Буяновер, В.Э. Дубровский</t>
  </si>
  <si>
    <t>А.Б. Буяновер, В.Э. Дубровский 2004</t>
  </si>
  <si>
    <t>Индивидуальный справочник для работы над ошибками по русскому языку или… 5-11 классы</t>
  </si>
  <si>
    <t>М.Н. Есакова, Ю.Н. Кольцова</t>
  </si>
  <si>
    <t>Русский язык и литература Н.В. Гоголь учебное пособие</t>
  </si>
  <si>
    <t>КДУ 2008</t>
  </si>
  <si>
    <t>И.В. Луговая</t>
  </si>
  <si>
    <t>Школьная программа. Анализ текста. Основное содержание. Сочинения. Н.А. Некрасов лирика</t>
  </si>
  <si>
    <t>КОНСТИТУЦИЯ РФ</t>
  </si>
  <si>
    <t>Е.В. Артемьев</t>
  </si>
  <si>
    <t>Макет плюс 2011</t>
  </si>
  <si>
    <t>С.П. Маврина</t>
  </si>
  <si>
    <t>А.Б. Багандов</t>
  </si>
  <si>
    <t>Лицензионное право  РФ</t>
  </si>
  <si>
    <t>Эксмо 2004</t>
  </si>
  <si>
    <t>Г.А. Есакова</t>
  </si>
  <si>
    <t>Комментарии к гражданскому кодексу РФ ч.1</t>
  </si>
  <si>
    <t>А.П. Сегреев</t>
  </si>
  <si>
    <t>О.Н. Низамеева</t>
  </si>
  <si>
    <t>Ю.А. Глазков,И.И. Юдина</t>
  </si>
  <si>
    <t>Геометрия 10 класс рабочая тетрадь</t>
  </si>
  <si>
    <t>Просвещение2015</t>
  </si>
  <si>
    <t>В.Ф. Бутозов, Ю.А. Глазков</t>
  </si>
  <si>
    <t>Геометрия 11 класс рабочая тетрадь</t>
  </si>
  <si>
    <t>Просвещение2014</t>
  </si>
  <si>
    <t>А.А. Иванов, А.П. Иванов</t>
  </si>
  <si>
    <t>Весна-красна ты на чём пришла?</t>
  </si>
  <si>
    <t>Белый город 2012</t>
  </si>
  <si>
    <t>Ф.А. Брокгауз, И.А. Ефрон</t>
  </si>
  <si>
    <t>Иллюстрированный энциклопедический словарь</t>
  </si>
  <si>
    <t>ПРАКТИКУМЫ, РАБОЧИЕ ТЕТРАДИ, ТЕСТЫ</t>
  </si>
  <si>
    <t>Т.Б. Трошева</t>
  </si>
  <si>
    <t>Система подготовки к ЕГЭ по русскому языку</t>
  </si>
  <si>
    <t xml:space="preserve">инв.№ </t>
  </si>
  <si>
    <t>Инв. №</t>
  </si>
  <si>
    <t>корифей 2006</t>
  </si>
  <si>
    <t>Элективный курс Мир мужественности, женственности, и красоты 8-9 классы</t>
  </si>
  <si>
    <t xml:space="preserve"> Н.Н. Лубянова</t>
  </si>
  <si>
    <t>Н.А. Владимрова</t>
  </si>
  <si>
    <t>корифей 2007</t>
  </si>
  <si>
    <t>Учитель 2007</t>
  </si>
  <si>
    <t>04</t>
  </si>
  <si>
    <t>Г.Ю. Лазовская</t>
  </si>
  <si>
    <t>Элективный курс Привладная этика 10-11 классы</t>
  </si>
  <si>
    <t>4344</t>
  </si>
  <si>
    <t>Н.А. Спирина</t>
  </si>
  <si>
    <t>Журналистика в школе 8-11 классы</t>
  </si>
  <si>
    <t>Учитель 2010</t>
  </si>
  <si>
    <t>М.И. Аркуша</t>
  </si>
  <si>
    <t>Элективный курс. Энергетика и окружающая среда 11 класс</t>
  </si>
  <si>
    <t>Элективный курс. Энергетика и окружающая среда 10 класс</t>
  </si>
  <si>
    <t>О.А. Маловик</t>
  </si>
  <si>
    <t>Элективные курсы Физика 11 класс</t>
  </si>
  <si>
    <t>И.В. Зверева</t>
  </si>
  <si>
    <t>корифей 2005</t>
  </si>
  <si>
    <t>3723</t>
  </si>
  <si>
    <t>Элективный курс Что вы знаете о своей наследственности? 9- 11 класс</t>
  </si>
  <si>
    <t>АСТ Пресс книга 2013</t>
  </si>
  <si>
    <t>О.Ф. Кабардин</t>
  </si>
  <si>
    <t>Справочник для стпршеклассников и поступающих в вузы Физика</t>
  </si>
  <si>
    <t>АСТ Пресс книга 2004</t>
  </si>
  <si>
    <t>Справочник для стпршеклассников и поступающих в вузы История отечества</t>
  </si>
  <si>
    <t>С.Ю. Курганов и др.</t>
  </si>
  <si>
    <t>Универсальный справочник школьника. Все предметы 5-11 классы</t>
  </si>
  <si>
    <t>Г.П. Шалаева</t>
  </si>
  <si>
    <t>Универсальный справочник школьника. Вся школьная программа 5-11 классы</t>
  </si>
  <si>
    <t>Ф.С. Капица и др.</t>
  </si>
  <si>
    <t>Новейший справочник школьника. История России</t>
  </si>
  <si>
    <t>Слово 2010</t>
  </si>
  <si>
    <t>А.В. Шипунова</t>
  </si>
  <si>
    <t>Справочник школьника Информатика</t>
  </si>
  <si>
    <t>М.А. Аристова и др.</t>
  </si>
  <si>
    <t>Справочник для школьников Русская литература</t>
  </si>
  <si>
    <t>Экзамен 2010</t>
  </si>
  <si>
    <t>Е.А. Ерёмина, О.Н. Рыжова</t>
  </si>
  <si>
    <t>Справочник школьника Химия</t>
  </si>
  <si>
    <t>Н. Заболоцкий</t>
  </si>
  <si>
    <t>Правда 1985</t>
  </si>
  <si>
    <t>Элективный курс Немецкий  язык проф. 10-11 класс</t>
  </si>
  <si>
    <t>4430</t>
  </si>
  <si>
    <t>М.М. Боднарук</t>
  </si>
  <si>
    <t>Биология доп. Материалы к урокам по внеклассным мероприятиям 10-11 кл.</t>
  </si>
  <si>
    <t>В.М. Жуков</t>
  </si>
  <si>
    <t>Элективный курс Биология сельскохозяйственных животных 10-11 класс</t>
  </si>
  <si>
    <t>5889</t>
  </si>
  <si>
    <t>Г.С. Камерилова</t>
  </si>
  <si>
    <t>4554</t>
  </si>
  <si>
    <t>Н.А. Григорьева</t>
  </si>
  <si>
    <t>Элективные курсы по истории России проф. 10-11 класс</t>
  </si>
  <si>
    <t>Глобус 2007</t>
  </si>
  <si>
    <t>4571</t>
  </si>
  <si>
    <t>Мир русского искусства. Энциклоп. Словарь</t>
  </si>
  <si>
    <t>Русский язык-медиа 2005</t>
  </si>
  <si>
    <t>Успенский В.В., Успенский Л.В.</t>
  </si>
  <si>
    <t>Даль В.И.</t>
  </si>
  <si>
    <t>Ожегов С.И., Швецова Н.Ю.</t>
  </si>
  <si>
    <t>Толковый словарь русского языка</t>
  </si>
  <si>
    <t>ИТИ Технологии 2008</t>
  </si>
  <si>
    <t>Ткаченко Н.Г.</t>
  </si>
  <si>
    <t>Орфографический словарь русского языка для школьников</t>
  </si>
  <si>
    <t>Айрис-пресс 2010</t>
  </si>
  <si>
    <t>Школьный орфоэпический словарь русского языка</t>
  </si>
  <si>
    <t>Школьный словарь литературоведческих терминов</t>
  </si>
  <si>
    <t>Учебный словарь: рус. яз., кульура речи</t>
  </si>
  <si>
    <t>Наука 2003</t>
  </si>
  <si>
    <t>Стилистический энциклопедич. Словарь рус. яз.</t>
  </si>
  <si>
    <t>Наука 2006</t>
  </si>
  <si>
    <t>АСТ Москва 2009</t>
  </si>
  <si>
    <t>Толковый словарь рус. яз.</t>
  </si>
  <si>
    <t>Аст Пресс 2007</t>
  </si>
  <si>
    <t>Большой фразеологический словарь рус. яз.</t>
  </si>
  <si>
    <t>Аст Пресс 2009</t>
  </si>
  <si>
    <t>Орфографический словарь русского языка</t>
  </si>
  <si>
    <t>Виктория + 2007</t>
  </si>
  <si>
    <t>Баранов М.Т.</t>
  </si>
  <si>
    <t>М. Калинин</t>
  </si>
  <si>
    <t>Феликс 2013</t>
  </si>
  <si>
    <t>Отдел связи с общественностью ОАО "ЧМЗ"</t>
  </si>
  <si>
    <t>Премия фонда им. Князя С.М. Голицина</t>
  </si>
  <si>
    <t>Гармония 2008</t>
  </si>
  <si>
    <t>Журнал №1 2008</t>
  </si>
  <si>
    <t>Наш Пермский край. Мы - Чусовляне 75 лет городу Чусовому</t>
  </si>
  <si>
    <t>Типограф 2008</t>
  </si>
  <si>
    <t>А.А. Куренных</t>
  </si>
  <si>
    <t>Их именами названы улицы города</t>
  </si>
  <si>
    <t>Чусовой 1988</t>
  </si>
  <si>
    <t>Чусовой. Краткий очерк истории городской партийной организации на страницах печатных изданий и документов</t>
  </si>
  <si>
    <t>Чусовой 1989</t>
  </si>
  <si>
    <t>А.В. Мусихина</t>
  </si>
  <si>
    <t>Чусовой: город, люди, книги…</t>
  </si>
  <si>
    <t>Чусовой 1983</t>
  </si>
  <si>
    <t>Журнал 1998</t>
  </si>
  <si>
    <t>Чусовской краевед. Посвящается 430 летию Чусовского поселения</t>
  </si>
  <si>
    <t>Чусовой 1998</t>
  </si>
  <si>
    <t>Журнал №9 1997</t>
  </si>
  <si>
    <t>Малые города. Чусовой - старинный и молодой</t>
  </si>
  <si>
    <t>Малые города 1997</t>
  </si>
  <si>
    <t xml:space="preserve">б/н </t>
  </si>
  <si>
    <t>Р.Э. Шпигель</t>
  </si>
  <si>
    <t>Информационный бюллетень. Камская Весть. Ермак. Главный исторический бренд города Чусового</t>
  </si>
  <si>
    <t xml:space="preserve">Л.Т. Якушева </t>
  </si>
  <si>
    <t>Екатеринбург 1997</t>
  </si>
  <si>
    <t>Г. Вершинин</t>
  </si>
  <si>
    <t>Талер 1997</t>
  </si>
  <si>
    <t xml:space="preserve"> Лев Кортев</t>
  </si>
  <si>
    <t>Шестигранник света. Стихи</t>
  </si>
  <si>
    <t>Глубинка. Стихи. Лысьва</t>
  </si>
  <si>
    <t>Екатеринбург 1994</t>
  </si>
  <si>
    <t>Т. Ищенко</t>
  </si>
  <si>
    <t>Тайна стихи</t>
  </si>
  <si>
    <t>Чусовй 2005</t>
  </si>
  <si>
    <t>И.Н. Губайдуллин, Б.В. Гельфенбуйм, А.М. Хисматуллин</t>
  </si>
  <si>
    <t>Преодоление инерции (ЧМЗ)</t>
  </si>
  <si>
    <t>Пермское книжное изд.1990</t>
  </si>
  <si>
    <t>Журнал № 1 2000</t>
  </si>
  <si>
    <t xml:space="preserve">Человек и закон.Маленький районный городок России - город Чусовой живёт без забастовок... </t>
  </si>
  <si>
    <t>Роспечать 2000</t>
  </si>
  <si>
    <t>Типограф 2010</t>
  </si>
  <si>
    <t>А. Карпов</t>
  </si>
  <si>
    <t>Газета №6 2012</t>
  </si>
  <si>
    <t>Чусовской металлург. В.Путин гарантирует реконструкцию</t>
  </si>
  <si>
    <t>Типограф 2012</t>
  </si>
  <si>
    <t>Издательский дом 2012</t>
  </si>
  <si>
    <t>Г. Красильщиков</t>
  </si>
  <si>
    <t>Бизнес-инкубатор: Изучаем опыт в России - внедряем в Чусовом</t>
  </si>
  <si>
    <t>Журнал №9 2013</t>
  </si>
  <si>
    <t>Наш Пермский край. Чусовой: затеси в истории</t>
  </si>
  <si>
    <t>Типограф 2013</t>
  </si>
  <si>
    <t>АСТАФЬЕВ И ЧУСОВОЙ</t>
  </si>
  <si>
    <t>М.Г. Зубарев</t>
  </si>
  <si>
    <t>Губахтнский кокс. 70 лет 1936-2006</t>
  </si>
  <si>
    <t>Губахинский кокс 2006</t>
  </si>
  <si>
    <t>Царь-рыба.</t>
  </si>
  <si>
    <t>Царь-рыба. Повествование в рассказах</t>
  </si>
  <si>
    <t>Виктор Астафьев</t>
  </si>
  <si>
    <t>В.П. Астафьев</t>
  </si>
  <si>
    <t>Т. Соколова</t>
  </si>
  <si>
    <t>3540, 3539</t>
  </si>
  <si>
    <t>Детская литература 2008</t>
  </si>
  <si>
    <t>АСТ 2004</t>
  </si>
  <si>
    <t>МБУК "Чусовская районная центральная библиотека им. Пушкина"</t>
  </si>
  <si>
    <t>Астафьевскими местами</t>
  </si>
  <si>
    <t>Чусовой 2016</t>
  </si>
  <si>
    <t>Газета № 49 2011</t>
  </si>
  <si>
    <t>Чусовской металлург.Марии Семёновне Астафьевой посвящается</t>
  </si>
  <si>
    <t>Чусовой 2011</t>
  </si>
  <si>
    <t>Реализация конвенции ООН о правах ребёнка в РФ</t>
  </si>
  <si>
    <t>Пермь 2014</t>
  </si>
  <si>
    <t>Формирование гражданских качеств учащихся</t>
  </si>
  <si>
    <t>Практики формирования демократической гражданственности</t>
  </si>
  <si>
    <t>Правила школьной жизни для родителей</t>
  </si>
  <si>
    <t>Дополнительные гарантии реализации прав и меры соц. поддержки детей-сирот</t>
  </si>
  <si>
    <t>Исполнение судебных решений в интересах детей</t>
  </si>
  <si>
    <t>Право на жилище: вопросы и ответы</t>
  </si>
  <si>
    <t>Трудовые права детей</t>
  </si>
  <si>
    <t>Свобода - это жизнь</t>
  </si>
  <si>
    <t>Конвенция о правах ребёнка</t>
  </si>
  <si>
    <t>Закон об уполномоченном по правам человека в Пермском крае</t>
  </si>
  <si>
    <t>ИП Коман Г.И</t>
  </si>
  <si>
    <t>Мастер-класс 2008</t>
  </si>
  <si>
    <t>Мои права в моей семье</t>
  </si>
  <si>
    <t>Права ребёнка</t>
  </si>
  <si>
    <t>Я и милиция</t>
  </si>
  <si>
    <t>Журнал № 2 2015</t>
  </si>
  <si>
    <t>Сфера детства. Семейная политика детствосбережения</t>
  </si>
  <si>
    <t>Е-Принт 2015</t>
  </si>
  <si>
    <t>МИР ПРАВА ВОКРУГ НАС</t>
  </si>
  <si>
    <t xml:space="preserve">Мои права </t>
  </si>
  <si>
    <t>новый учебник 2008</t>
  </si>
  <si>
    <t>Мои права в больнице</t>
  </si>
  <si>
    <t>В. Кошелев</t>
  </si>
  <si>
    <t>Инспектор по делам несовершеннолетних глазами детей</t>
  </si>
  <si>
    <t>Пермь 2012</t>
  </si>
  <si>
    <t>Д.А. Маслакова</t>
  </si>
  <si>
    <t>Права ребёнка в современном обществе</t>
  </si>
  <si>
    <t>Если родители не могут договориться</t>
  </si>
  <si>
    <t>Права, обязанности и ответственность участников образовательных отношений</t>
  </si>
  <si>
    <t>Е.Д. Худенко и др.</t>
  </si>
  <si>
    <t>Права и возможности ребёнка-инвалида и его семьи</t>
  </si>
  <si>
    <t>Москва 2015</t>
  </si>
  <si>
    <t>Мир права вокруг нас</t>
  </si>
  <si>
    <t xml:space="preserve">центр гуманитарного образования 1999 </t>
  </si>
  <si>
    <t>Журнал №1 2014</t>
  </si>
  <si>
    <t>Сфера детства. Дети-участники ревлизации национальной стратегии  действий в интересах детей</t>
  </si>
  <si>
    <t>Зёбра 2014</t>
  </si>
  <si>
    <t>Журнал №1 2011</t>
  </si>
  <si>
    <t>Человеческое измерений. Армия и граждансоке общество</t>
  </si>
  <si>
    <t>Растр 2011</t>
  </si>
  <si>
    <t>Льготы и пособия многодетным семьям</t>
  </si>
  <si>
    <t>Законодательное собрание Пермского края</t>
  </si>
  <si>
    <t>Мои права в школе</t>
  </si>
  <si>
    <t>Права ребёнка, живущего в разлуке с родителями</t>
  </si>
  <si>
    <t>Если вашим детям угрожает опасность</t>
  </si>
  <si>
    <t>Уполномоченный по правам человека в Пермском крае. Ежегодный доклад 2011</t>
  </si>
  <si>
    <t>4594, 4364</t>
  </si>
  <si>
    <t>М. Аксёнова</t>
  </si>
  <si>
    <t>Аванта+Астрель 2006</t>
  </si>
  <si>
    <t>4615, 4367</t>
  </si>
  <si>
    <t>4363, 4596</t>
  </si>
  <si>
    <t>Всемирная литература Т.15 ч.2</t>
  </si>
  <si>
    <t>556, 555</t>
  </si>
  <si>
    <t>Искуство Т.7 ч.2</t>
  </si>
  <si>
    <t>Искуство Т.7 ч.3</t>
  </si>
  <si>
    <t>История России ч.2 Т.6</t>
  </si>
  <si>
    <t>Религии мира Т.6 ч.2</t>
  </si>
  <si>
    <t>Н.Ф. Ромашина</t>
  </si>
  <si>
    <t>Элективный курс Наши духовные ценности 10-11 класс</t>
  </si>
  <si>
    <t>Д.А. Ершов</t>
  </si>
  <si>
    <t>Элективные курсы профориентационной направленности. 10-11 класс</t>
  </si>
  <si>
    <t>4531</t>
  </si>
  <si>
    <t>М.Р. Григорьева</t>
  </si>
  <si>
    <t xml:space="preserve">Элективные курсы подросток в мире профессий </t>
  </si>
  <si>
    <t>С.Н. Леготина</t>
  </si>
  <si>
    <t>Элективный курс Графический редактор 10 класс</t>
  </si>
  <si>
    <t>Г.А. Воронина</t>
  </si>
  <si>
    <t>Алгоритмы создания. Примеры программ</t>
  </si>
  <si>
    <t>Айрис пресс 2006</t>
  </si>
  <si>
    <t>А.А. Чернов</t>
  </si>
  <si>
    <t>Сборник элективных курсов Информатика 10-11 классы</t>
  </si>
  <si>
    <t>Элективный курс Графический редактор 11 класс</t>
  </si>
  <si>
    <t>Н.М. Божко</t>
  </si>
  <si>
    <t>Элективный курс Русский язык. Родной язык в "реке времени" 10- 11 класс</t>
  </si>
  <si>
    <t>Л.Г. Смирнова</t>
  </si>
  <si>
    <t>Культура русской речи</t>
  </si>
  <si>
    <t>4561, 4403</t>
  </si>
  <si>
    <t>С.В. Шубин</t>
  </si>
  <si>
    <t>Профильное обучение как ведущий фактор развития образовательного пространства муниципалитета</t>
  </si>
  <si>
    <t>ПКИПКРО 2007</t>
  </si>
  <si>
    <t>О.Н. Новикова</t>
  </si>
  <si>
    <t>Организация маниципальной системы профильного обучения и предпрофильной подготовки в условиях среднего промышленного города</t>
  </si>
  <si>
    <t>Н.В. Тутубалина</t>
  </si>
  <si>
    <t>Твоя будущая профессия. Сборник тестов</t>
  </si>
  <si>
    <t>Феникс 2006</t>
  </si>
  <si>
    <t>М.Г. Гилярова</t>
  </si>
  <si>
    <t>Информатика 10 класс Проектная деятельность</t>
  </si>
  <si>
    <t>Корифей 2005</t>
  </si>
  <si>
    <t>А.В. Пашкевич</t>
  </si>
  <si>
    <t>Оцениваем метапредметные результаты</t>
  </si>
  <si>
    <t>Учитель 2015</t>
  </si>
  <si>
    <t>Н.В. Кашлева</t>
  </si>
  <si>
    <t>Школьная проектная лаборатория</t>
  </si>
  <si>
    <t>М.Б. Романовская</t>
  </si>
  <si>
    <t>Метод проектов в образовательном процессе</t>
  </si>
  <si>
    <t>Педагогический поиск 2006</t>
  </si>
  <si>
    <t>А.В. Леонтович</t>
  </si>
  <si>
    <t>Исследовательская и проектная работа школьников 5-11 класс</t>
  </si>
  <si>
    <t>Т.М. Гребенкина</t>
  </si>
  <si>
    <t>Физика 10 класс. Проектная деятельность</t>
  </si>
  <si>
    <t>Е.К. Беликова и др.</t>
  </si>
  <si>
    <t>Л.А. Вагина</t>
  </si>
  <si>
    <t>Справочник директора школы выпуск 1</t>
  </si>
  <si>
    <t>Справочник директора школы выпуск 2</t>
  </si>
  <si>
    <t>Л.В. Голубева</t>
  </si>
  <si>
    <t>Контрольные и проверочные работы по литературе 11 класс</t>
  </si>
  <si>
    <t>дрофа 2003</t>
  </si>
  <si>
    <t xml:space="preserve"> 72, 73 </t>
  </si>
  <si>
    <t>А.И. Власенков, Л.М. Рыбченкова</t>
  </si>
  <si>
    <t>Метод. Рекоменлации к уч-ку Русский язык 10-11 класс</t>
  </si>
  <si>
    <t>Прсвещение 2007</t>
  </si>
  <si>
    <t>М.М. Баронова</t>
  </si>
  <si>
    <t>Русский язык полный справочник для подготовки в ЕГЭ</t>
  </si>
  <si>
    <t>Е.А. Быстрова</t>
  </si>
  <si>
    <t>Обучение русскому языку в школе</t>
  </si>
  <si>
    <t>дрофа 2004</t>
  </si>
  <si>
    <t>Русский язык ЕГЭ справочные материалы</t>
  </si>
  <si>
    <t>В.Н. Александров и др.</t>
  </si>
  <si>
    <t>взгляд 2008</t>
  </si>
  <si>
    <t>Г.В. Цветкова</t>
  </si>
  <si>
    <t>Русский язык развёрнутое тематическое планирование по прогр. Бабайцевой</t>
  </si>
  <si>
    <t>учитель 2009</t>
  </si>
  <si>
    <t>С.Г. Казарина</t>
  </si>
  <si>
    <t>Стань грамотным! Пунктуация</t>
  </si>
  <si>
    <t>феникс 2004</t>
  </si>
  <si>
    <t>Н.Г. Голцова, М.А. Мищерина</t>
  </si>
  <si>
    <t>Русский язык 10-11 классы книга для учителя</t>
  </si>
  <si>
    <t>5954 5953</t>
  </si>
  <si>
    <t>Л.И. Скворцов и др.</t>
  </si>
  <si>
    <t>Русский язык всеросийские олимпиады</t>
  </si>
  <si>
    <t>4395 4547</t>
  </si>
  <si>
    <t>О.В. Заговорская</t>
  </si>
  <si>
    <t>Русский язык Нормы руссого литературного языка</t>
  </si>
  <si>
    <t>5957 5958 5959</t>
  </si>
  <si>
    <t>Н.Н. Будникова и др.</t>
  </si>
  <si>
    <t>вако 2014</t>
  </si>
  <si>
    <t>Поурочные разработки по русскому языку 10-11 классы</t>
  </si>
  <si>
    <t xml:space="preserve">В.В. Бережная </t>
  </si>
  <si>
    <t>Немецкая грамматика</t>
  </si>
  <si>
    <t>Г.А. Савченко</t>
  </si>
  <si>
    <t>Развитие коммуникативных навыков на уроках немецкого языка</t>
  </si>
  <si>
    <t>Панорама 2006</t>
  </si>
  <si>
    <t>Детская литература 2004</t>
  </si>
  <si>
    <t>Сомерсет Моэм</t>
  </si>
  <si>
    <t>Луна и грош</t>
  </si>
  <si>
    <t>Роберт Маркмор</t>
  </si>
  <si>
    <t>Новобранец</t>
  </si>
  <si>
    <t>Эгмонт 2004</t>
  </si>
  <si>
    <t>ХУДОЖЕСТВЕННАЯ ЛИТЕРАТУРА (Учебная программа)</t>
  </si>
  <si>
    <t>Ги де Мопассан</t>
  </si>
  <si>
    <t>Сильна как смерть</t>
  </si>
  <si>
    <t>Правда 1990</t>
  </si>
  <si>
    <t>А. Максимов</t>
  </si>
  <si>
    <t>Посланник</t>
  </si>
  <si>
    <t>Изд. Жук 2007</t>
  </si>
  <si>
    <t>Хорас Маккой</t>
  </si>
  <si>
    <t>Загнанных лошадей пристреливают, не правда ли?</t>
  </si>
  <si>
    <t>Азбука-классика 2006</t>
  </si>
  <si>
    <t>Стефани Майер</t>
  </si>
  <si>
    <t>Сумерки</t>
  </si>
  <si>
    <t>Затмение</t>
  </si>
  <si>
    <t>Новолуние</t>
  </si>
  <si>
    <t>Рассвет</t>
  </si>
  <si>
    <t>Экология слова или поговорим о культуре русской речи</t>
  </si>
  <si>
    <t>Письма о добром</t>
  </si>
  <si>
    <t>logos 2007</t>
  </si>
  <si>
    <t>Гербы городов России</t>
  </si>
  <si>
    <t>Профиздат. 2006</t>
  </si>
  <si>
    <t>Символика России.</t>
  </si>
  <si>
    <t>Профиздат. 2004</t>
  </si>
  <si>
    <t>Пермь 2007</t>
  </si>
  <si>
    <t>Астафьевские малые чтения</t>
  </si>
  <si>
    <t>Пермь 2006</t>
  </si>
  <si>
    <t>Повести. Рассказы.</t>
  </si>
  <si>
    <t>Иркутск 2007</t>
  </si>
  <si>
    <t>Пермь 2013</t>
  </si>
  <si>
    <t>Русский народный календарь в Прикамье</t>
  </si>
  <si>
    <t>Всеволодо-Вильма на перекрестке русской культуры</t>
  </si>
  <si>
    <t>Объединяя мир людей.</t>
  </si>
  <si>
    <t>Пермь 1998</t>
  </si>
  <si>
    <t>Кудымкар 2005</t>
  </si>
  <si>
    <t>Страницы истории художественной литературы Прикамья</t>
  </si>
  <si>
    <t>Пермь 2009</t>
  </si>
  <si>
    <t>Губернская столица Пермь.</t>
  </si>
  <si>
    <t xml:space="preserve">Н.П.Горбацевич, Н.В.Шатрова </t>
  </si>
  <si>
    <t>Прикамье: странички далеких и близких времен</t>
  </si>
  <si>
    <t>В.В.Рапп, С.В.Смирнов</t>
  </si>
  <si>
    <t>Путешествие по кунгуру и ледяной пещере</t>
  </si>
  <si>
    <t>По голубым дорогам Прикамья</t>
  </si>
  <si>
    <t>Пермь 2003</t>
  </si>
  <si>
    <t>Пермь 2010</t>
  </si>
  <si>
    <t>Пермская шкатулка</t>
  </si>
  <si>
    <t>Пермь и Пермяки. Учебное пособие</t>
  </si>
  <si>
    <t>Литературная память Перми.</t>
  </si>
  <si>
    <t>Головчанский Г.П., Мельничук А.Ф.</t>
  </si>
  <si>
    <t>Пермь 2005</t>
  </si>
  <si>
    <t>В лампаде камских вод звезда</t>
  </si>
  <si>
    <t>Пермь 2002</t>
  </si>
  <si>
    <t>Пермь торговая.</t>
  </si>
  <si>
    <t>"Альфа - моя судьба"</t>
  </si>
  <si>
    <t>Славия, Санкт-Петербург, 2009</t>
  </si>
  <si>
    <t>Чусовой: 10 феноменов</t>
  </si>
  <si>
    <t>Любви последнее тепло. Стихи</t>
  </si>
  <si>
    <t>Золотой фонд ЧМЗ.</t>
  </si>
  <si>
    <t>Стальные традиции</t>
  </si>
  <si>
    <t>Пермь</t>
  </si>
  <si>
    <t>Владос 2003</t>
  </si>
  <si>
    <t>К. Шиновская</t>
  </si>
  <si>
    <t>Вещицы из войлока</t>
  </si>
  <si>
    <t>АСТ-Пресс 2007</t>
  </si>
  <si>
    <t>А. Зайцева</t>
  </si>
  <si>
    <t>АСТ-Пресс 2006</t>
  </si>
  <si>
    <t>Стильные штучки. Для вашего дома</t>
  </si>
  <si>
    <t>Стильные штучки. В технике декупаж</t>
  </si>
  <si>
    <t>Л.И. Бурундукова</t>
  </si>
  <si>
    <t>Волшебная изонить</t>
  </si>
  <si>
    <t>Габриеле Шуллер</t>
  </si>
  <si>
    <t>Мозаики-картины</t>
  </si>
  <si>
    <t>АРТ-Родник 2006</t>
  </si>
  <si>
    <t>ГЕОГРАФИЯ</t>
  </si>
  <si>
    <t>М.Д. Шарыгин</t>
  </si>
  <si>
    <t>Уральский Регион</t>
  </si>
  <si>
    <t>А.Б. Моргунова</t>
  </si>
  <si>
    <t xml:space="preserve">Олимпиадные задания по географии 9 класс </t>
  </si>
  <si>
    <t>Учитель 2006</t>
  </si>
  <si>
    <t>В.В. Барабанов</t>
  </si>
  <si>
    <t>ЕГЭ Георгафия 2008</t>
  </si>
  <si>
    <t>Интеллект-Цент 2007</t>
  </si>
  <si>
    <t>С.В. Долгорукова</t>
  </si>
  <si>
    <t>Глобус 2009</t>
  </si>
  <si>
    <t>Уроки географии 10-11 классы + СD</t>
  </si>
  <si>
    <t>Сборник заданий для проведения экзамена в 9 классе</t>
  </si>
  <si>
    <t>А.М. Трофимов, М.Д. Шарыгин</t>
  </si>
  <si>
    <t>Общая география. Вопросы теории и методологии</t>
  </si>
  <si>
    <t>Н.П. Неклюдова и др.</t>
  </si>
  <si>
    <t>Справочник. География</t>
  </si>
  <si>
    <t>В.И. Сиротин</t>
  </si>
  <si>
    <t>Материалы для докладов и рефератов. География</t>
  </si>
  <si>
    <t>ИСТОРИЯ</t>
  </si>
  <si>
    <t>Томас Кахилл</t>
  </si>
  <si>
    <t>Русская литература Т.9 ч.2</t>
  </si>
  <si>
    <t>4361, 4608</t>
  </si>
  <si>
    <t>Общество Т.21 ч.1</t>
  </si>
  <si>
    <t>Россия: физ. и эконом. География Т.12</t>
  </si>
  <si>
    <t>Форвард-С 2017</t>
  </si>
  <si>
    <t>Журнал Человесеское измерение № 10 ноябрь 2017</t>
  </si>
  <si>
    <t>Общественный форум</t>
  </si>
  <si>
    <t>Модерн-принт 2017</t>
  </si>
  <si>
    <t>Журнал Человесеское измерение № 11 июнь 2018</t>
  </si>
  <si>
    <t>Возможности разные-права равные</t>
  </si>
  <si>
    <t>Модерн-принт 2018</t>
  </si>
  <si>
    <t>Журнал Уполномоченный по правам ребёнка в Пермском крае 2017</t>
  </si>
  <si>
    <t>О деятельности уполномоченного по правам человека в Пермсокм крае в 2017 году. Ежегодный доклад</t>
  </si>
  <si>
    <t>10 лет на защите детства</t>
  </si>
  <si>
    <t>Журнал Сфера детства №5 декабрь 2017</t>
  </si>
  <si>
    <t>Журнал Сфера детства №6 декабрь 2017</t>
  </si>
  <si>
    <t>П.В. Миков</t>
  </si>
  <si>
    <t>Профилактика жестокого обращения с детьми и реабилитации несовершеннолетних, пострадавших от тяжких и особо тяжких преступлений</t>
  </si>
  <si>
    <t>Ю.И. Асланьян</t>
  </si>
  <si>
    <t>Оставаться человеком в любых обстоятельствах</t>
  </si>
  <si>
    <t>Пермское книжное изд. 2018</t>
  </si>
  <si>
    <t>Л.А.Никитина</t>
  </si>
  <si>
    <t>Всеобщая декларация прав человека</t>
  </si>
  <si>
    <t>А.М. Цыпуштанова</t>
  </si>
  <si>
    <t>Права человека. Сборник научно-исследовательских работ студентов Пермского края</t>
  </si>
  <si>
    <t>Т.И. Марголина, П.В. Миков</t>
  </si>
  <si>
    <t>Медиация как культура согласия. Урегулирование конфликтов на местном уровне</t>
  </si>
  <si>
    <t>Пермь 2018</t>
  </si>
  <si>
    <t>Т.И. Марголина</t>
  </si>
  <si>
    <t>Становление иразвитие института Уполномоченного по правам человека в Пермском крае. Монография</t>
  </si>
  <si>
    <t>С.А. Денисова</t>
  </si>
  <si>
    <t>О соблюдении и защите прав и законных интересов ребёнка и деятельности уполномоченного по правам ребёнка в Пермсокм крае в 2017 году. Ежегодный доклад.</t>
  </si>
  <si>
    <t>ИНФОРМАТИКА</t>
  </si>
  <si>
    <t>Л.А. Анеликова</t>
  </si>
  <si>
    <t>Тесты Информатика и ИКТ 8-11 классы</t>
  </si>
  <si>
    <t>Дрофа 2010</t>
  </si>
  <si>
    <t>Е.В. Панкова, Л.С. Беркутова</t>
  </si>
  <si>
    <t>Электронное библиографическое пособие</t>
  </si>
  <si>
    <t>Форум 2008</t>
  </si>
  <si>
    <t>М.В. Зорин</t>
  </si>
  <si>
    <t>Информатика. Тестирование в формате ЕГЭ</t>
  </si>
  <si>
    <t>А.В. Мендель, Е.М. Колегаева</t>
  </si>
  <si>
    <t>Информатика Подготовка учащихся к олимпиаде 9-11 классы</t>
  </si>
  <si>
    <t>К.А. Рывкин</t>
  </si>
  <si>
    <t>Справочние школьника по информатике 7-11 классы</t>
  </si>
  <si>
    <t>И.В. Журавлёва, М. В. Журавлёва</t>
  </si>
  <si>
    <t>Оформляем документы на персональном компьютере</t>
  </si>
  <si>
    <t>Инфара-М 2010</t>
  </si>
  <si>
    <t>В. Молочков</t>
  </si>
  <si>
    <t>Самоучитель. Компьютерная графика для интернета</t>
  </si>
  <si>
    <t>Питер 2004</t>
  </si>
  <si>
    <t>А. Левин</t>
  </si>
  <si>
    <t>Самоучитель работы на компьютере</t>
  </si>
  <si>
    <t>питер 2009</t>
  </si>
  <si>
    <t>В.И. Борсаков, Б.О. Хренников</t>
  </si>
  <si>
    <t>ОБЖ. Организация учебных сборов</t>
  </si>
  <si>
    <t>Просвещение 2016</t>
  </si>
  <si>
    <t>В.А. Васнев и др.</t>
  </si>
  <si>
    <t>Основы подготовки к военной службе. Сухопутные войска. Практикум</t>
  </si>
  <si>
    <t>Основы подготовки к военной службе. Военно-морской флот. Практикум</t>
  </si>
  <si>
    <t>Хасбулатов Р.И.</t>
  </si>
  <si>
    <t>Дрофа 2018</t>
  </si>
  <si>
    <t>Просвещение 2008</t>
  </si>
  <si>
    <t>Просвещение 2013</t>
  </si>
  <si>
    <t>Право. Основы правовой культуры  10 кл. ч.1Базовый и углублённый уровень</t>
  </si>
  <si>
    <t xml:space="preserve"> Рус. слово 2014</t>
  </si>
  <si>
    <t>Право. Основы правовой культуры  10 кл. ч.1Базовый и профильный уровень</t>
  </si>
  <si>
    <t>Просвещ. 2009-2010</t>
  </si>
  <si>
    <t>Колягин Ю.М.,Федорова Е.Н.Ткачева М.В. под ред. Жижченко А.Б.</t>
  </si>
  <si>
    <t>Алгебра и начала математического анализа 10 класс базовый и профильный уровни</t>
  </si>
  <si>
    <t>Н.И. Еременко</t>
  </si>
  <si>
    <t>Профилактика вредных привычек 5-11 классы</t>
  </si>
  <si>
    <t>Панорама 2008</t>
  </si>
  <si>
    <t>З.А. Баридова, А.В. Козлова</t>
  </si>
  <si>
    <t>Классные часы и беседы для девушек 6-11 классов</t>
  </si>
  <si>
    <t>ТЦ Сфера 2008</t>
  </si>
  <si>
    <t>С.Н. Чистякова</t>
  </si>
  <si>
    <t>Выбор професии: оценка готовности школьников 9-11 классы</t>
  </si>
  <si>
    <t>Вако 2009</t>
  </si>
  <si>
    <t>Волшебный короб. Старинные русские пословицы, поговорки, загадки</t>
  </si>
  <si>
    <t xml:space="preserve">И.А. Агапова </t>
  </si>
  <si>
    <t>Театральные постановки в средней школе Пьессы для 5-9 классов</t>
  </si>
  <si>
    <t>Н.В. Белобородов</t>
  </si>
  <si>
    <t>Социальные творческие проекты в школе</t>
  </si>
  <si>
    <t>Т.А. Андреева</t>
  </si>
  <si>
    <t>Человек и природа 5-11 классы</t>
  </si>
  <si>
    <t>А.Н. Петрова</t>
  </si>
  <si>
    <t>Искусство речи</t>
  </si>
  <si>
    <t>Аспект пресс 2008</t>
  </si>
  <si>
    <t>М.О. Сурина</t>
  </si>
  <si>
    <t>Экзотерические свойства цвета</t>
  </si>
  <si>
    <t>МарТ 2006</t>
  </si>
  <si>
    <t>Н.П. Кутнякова</t>
  </si>
  <si>
    <t>Воспитываем гениев</t>
  </si>
  <si>
    <t>феникс 2008</t>
  </si>
  <si>
    <t>С.Б. Шадрина</t>
  </si>
  <si>
    <t>Литературная гостинная внекклассые мероприятия выпуск 2 9-11 классы</t>
  </si>
  <si>
    <t>О.П. Дудкина и др.</t>
  </si>
  <si>
    <t>Интелектуально-познавательные игры и викторины 5-11 классы</t>
  </si>
  <si>
    <t>В.М. Пашнина</t>
  </si>
  <si>
    <t>Интелектуально-познавательные игры для школьников</t>
  </si>
  <si>
    <t>БИОЛОГИЯ</t>
  </si>
  <si>
    <t>Л.Г. Щелокова и др.</t>
  </si>
  <si>
    <t>Е.Т. Дудченко</t>
  </si>
  <si>
    <t>Защита садовых цветов от вредителей и болезней</t>
  </si>
  <si>
    <t>феникс 2009</t>
  </si>
  <si>
    <t>ПЕРМСКИЙ КРАЙ</t>
  </si>
  <si>
    <t>Съедобные дикорастущие растения Пермского края</t>
  </si>
  <si>
    <t>Алтас лекарственных растений Пермского края</t>
  </si>
  <si>
    <t>Е.М. Шкараба</t>
  </si>
  <si>
    <t>Деревья и кустарники Прикамья</t>
  </si>
  <si>
    <t>Книжный мир 2003</t>
  </si>
  <si>
    <t>Е.П. Пирогова и др.</t>
  </si>
  <si>
    <t>У истоков Уральского предпринимательства. Род Турчаниновых</t>
  </si>
  <si>
    <t>ИД Сократ 2008</t>
  </si>
  <si>
    <t xml:space="preserve">Т.Г. Мезина и др. </t>
  </si>
  <si>
    <t>У истоков Уральского предпринимательства. Род Строгановых</t>
  </si>
  <si>
    <t>ИД Сократ 2007</t>
  </si>
  <si>
    <t>Г.Н. Чагин, А.В. Шилов</t>
  </si>
  <si>
    <t>Уездные провинции. Кунгур, Оса, Оханск</t>
  </si>
  <si>
    <t>Книжный мир 2007</t>
  </si>
  <si>
    <t>Г.П. Головчанский, А.Ф. Мельничук</t>
  </si>
  <si>
    <t>Строгановские городки, Острожки, сёла</t>
  </si>
  <si>
    <t>Книжный мир 2005</t>
  </si>
  <si>
    <t>В. Берх</t>
  </si>
  <si>
    <t>Путешествие в города Чердынь и Соликамск лдя изыскания исторических древностей</t>
  </si>
  <si>
    <t>Литера-А 2009</t>
  </si>
  <si>
    <t>В. Бубнов</t>
  </si>
  <si>
    <t>Земля Постникова</t>
  </si>
  <si>
    <t>Пермь 2015</t>
  </si>
  <si>
    <t>Наш Пермский край. Мы-Чусовляне</t>
  </si>
  <si>
    <t>ИД"Юнико" 2008</t>
  </si>
  <si>
    <t>Журнал № 1 июнь 2008</t>
  </si>
  <si>
    <t>С.А. Торопов</t>
  </si>
  <si>
    <t xml:space="preserve">Л.А. Обухов </t>
  </si>
  <si>
    <t>Прикамье век XX</t>
  </si>
  <si>
    <t>Книжный мир 1999</t>
  </si>
  <si>
    <t>Греческое наследство</t>
  </si>
  <si>
    <t>Михаил Гаспаров</t>
  </si>
  <si>
    <t>Занимательная Греция</t>
  </si>
  <si>
    <t>Б.С.Г.-Пресс 2009</t>
  </si>
  <si>
    <t>Поль Фор</t>
  </si>
  <si>
    <t xml:space="preserve">Повседневная жизнь армии Александра Македонского </t>
  </si>
  <si>
    <t>А.Б. Широкорад</t>
  </si>
  <si>
    <t>Утерянные земли Росии. Отколовшиеся республики</t>
  </si>
  <si>
    <t>Н.Г. Коршунов</t>
  </si>
  <si>
    <t>вече 2005</t>
  </si>
  <si>
    <t>Ремонт и планировка дома. Гараж и мастерские</t>
  </si>
  <si>
    <t>М.В. Короткова</t>
  </si>
  <si>
    <t>Быт и культура русского города</t>
  </si>
  <si>
    <t>Л.А. Кацва</t>
  </si>
  <si>
    <t>Справочник История отечества</t>
  </si>
  <si>
    <t>АСТ Пресс 2004</t>
  </si>
  <si>
    <t>В. Карпец</t>
  </si>
  <si>
    <t>Русь Меровингов и корень Рюрика</t>
  </si>
  <si>
    <t>Эксмо 2006</t>
  </si>
  <si>
    <t>Майкл Вуд</t>
  </si>
  <si>
    <t>Троя. В поисках Троянской войны</t>
  </si>
  <si>
    <t>Макл Грант</t>
  </si>
  <si>
    <t>Римляне. Цивилизация Древнего Рима</t>
  </si>
  <si>
    <t>Центрполиграф 2005</t>
  </si>
  <si>
    <t>Саймон Бейкер</t>
  </si>
  <si>
    <t>Древний Рим. Взлёт и падение империи</t>
  </si>
  <si>
    <t>Амфора 2008</t>
  </si>
  <si>
    <t>Л.В. Жукова</t>
  </si>
  <si>
    <t>История Росии в древнейших времён до настоящего времени</t>
  </si>
  <si>
    <t>Экзамен 2007</t>
  </si>
  <si>
    <t>В. Чумаков</t>
  </si>
  <si>
    <t>Русский капитал. От Демидовых до Нобелей</t>
  </si>
  <si>
    <t>Энас 2008</t>
  </si>
  <si>
    <t xml:space="preserve">Правители России </t>
  </si>
  <si>
    <t>Габриэле Кроне-Шмальц</t>
  </si>
  <si>
    <t>Что происходит в России? Взгляд со стороны</t>
  </si>
  <si>
    <t>Независимая газета 2008</t>
  </si>
  <si>
    <t>В. Курбатов</t>
  </si>
  <si>
    <t>Тайные маршруты славян</t>
  </si>
  <si>
    <t>Алгоритм 2007</t>
  </si>
  <si>
    <t>В.М. Хачатурян</t>
  </si>
  <si>
    <t>Г.А. Айдашева и др.</t>
  </si>
  <si>
    <t>эксмо 2003</t>
  </si>
  <si>
    <t>Сборник рефератов. История 10 кл. Русь с древности до конца  15в.</t>
  </si>
  <si>
    <t>Сборник рефератов. История 10 кл. Россия 15-19в.в.</t>
  </si>
  <si>
    <t>О.Н. Капшук</t>
  </si>
  <si>
    <t>Русские праздники и обряды</t>
  </si>
  <si>
    <t>Д.Н. Чечулин</t>
  </si>
  <si>
    <t>Престиж-Бук 2010</t>
  </si>
  <si>
    <t>Государи из дома Романовых 1613-1913</t>
  </si>
  <si>
    <t>К.К. Абаза</t>
  </si>
  <si>
    <t>Герои и битвы</t>
  </si>
  <si>
    <t>Престиж-Бук 2009</t>
  </si>
  <si>
    <t>Б.П. Бутромеев</t>
  </si>
  <si>
    <t>Мировая история. Новое время 19 век</t>
  </si>
  <si>
    <t>Олма-пресс Образование 2003</t>
  </si>
  <si>
    <t>А.А. Данилов</t>
  </si>
  <si>
    <t>Тесты. История России 20 в. 9-11 классы</t>
  </si>
  <si>
    <t>ТЕХНОЛОГИЯ</t>
  </si>
  <si>
    <t>В.И. Даль</t>
  </si>
  <si>
    <t>Пословицы, Загадки, Сказки</t>
  </si>
  <si>
    <t>Олма-Пресс 2007</t>
  </si>
  <si>
    <t>Услышь мой глас. Стихи</t>
  </si>
  <si>
    <t>Князь Сергей Михайлович Голицын</t>
  </si>
  <si>
    <t>CD Английский язык 10 класс к учебнику Forward Вербицкая М.В.</t>
  </si>
  <si>
    <t>ИТОГО:</t>
  </si>
  <si>
    <t>Екатеринбург 2003</t>
  </si>
  <si>
    <t>Ю. Манн</t>
  </si>
  <si>
    <t>Гоголь Завершение пути 1845-1852</t>
  </si>
  <si>
    <t>Аспект пресс 2009</t>
  </si>
  <si>
    <t>Е.А. Певцова</t>
  </si>
  <si>
    <t>Мои права</t>
  </si>
  <si>
    <t>Новый учебник 2008</t>
  </si>
  <si>
    <t>Уполномоченный по правам ребёнка в Пермском крае</t>
  </si>
  <si>
    <t>Если родители не могут договориться…</t>
  </si>
  <si>
    <t>Пермь 2017</t>
  </si>
  <si>
    <t>100 лет на защите детства</t>
  </si>
  <si>
    <t>4158, 4613</t>
  </si>
  <si>
    <t>4612, 4164</t>
  </si>
  <si>
    <t>Физика Т.16 ч.2</t>
  </si>
  <si>
    <t xml:space="preserve">Химия. Иллюстированная энциклопедия школьника </t>
  </si>
  <si>
    <t>Человек Т.18 ч.2</t>
  </si>
  <si>
    <t>4620, 4365</t>
  </si>
  <si>
    <t>В.Д. Шолле</t>
  </si>
  <si>
    <t>В.М. Макаревич и др.</t>
  </si>
  <si>
    <t>Р. Секачёв</t>
  </si>
  <si>
    <t xml:space="preserve"> Большой справочник Физика</t>
  </si>
  <si>
    <t xml:space="preserve"> Большой справочник Русский язык</t>
  </si>
  <si>
    <t xml:space="preserve"> Большой справочник Литература</t>
  </si>
  <si>
    <t>И.Ю. Дик</t>
  </si>
  <si>
    <t>553, 554</t>
  </si>
  <si>
    <t>Э.М. Амбарцумова</t>
  </si>
  <si>
    <t>1759, 1758</t>
  </si>
  <si>
    <t>Е.И. Харитонова</t>
  </si>
  <si>
    <t>Н.В. Вангина</t>
  </si>
  <si>
    <t>3687, 3688</t>
  </si>
  <si>
    <t xml:space="preserve">В.А. Акимов </t>
  </si>
  <si>
    <t>ОБЖ. Защита от чрезвычайных ситуаций 5-11 классы</t>
  </si>
  <si>
    <t xml:space="preserve"> Справочники Словари</t>
  </si>
  <si>
    <t xml:space="preserve">Д. Диксон </t>
  </si>
  <si>
    <t>3691, 3690</t>
  </si>
  <si>
    <t>В.С. Новиков, И.А. Губанов</t>
  </si>
  <si>
    <t>Атлас определитель Дикорастущие растения</t>
  </si>
  <si>
    <t>Олма пресс образование 2003</t>
  </si>
  <si>
    <t>Детская энциклопедия от А до Я</t>
  </si>
  <si>
    <t>552, 551</t>
  </si>
  <si>
    <t>И.М. Вершинина</t>
  </si>
  <si>
    <t>М.М. Литвинова и др.</t>
  </si>
  <si>
    <t>Универсальный справочник школьника 5-11 класс книга 1</t>
  </si>
  <si>
    <t>В.Г. Воронцова</t>
  </si>
  <si>
    <t>Полная энциклопедия школьника 5-11 класс  том 1</t>
  </si>
  <si>
    <t>Универсальный справочник школьника 5-11 класс книга 2</t>
  </si>
  <si>
    <t>Большой справочник школьника 5-11 классы</t>
  </si>
  <si>
    <t>А.Е. Зоркина и др.</t>
  </si>
  <si>
    <t>Школьный курс по основным предметам 5-11 классы</t>
  </si>
  <si>
    <t>Весь 2008</t>
  </si>
  <si>
    <t>Т.И. Максимова</t>
  </si>
  <si>
    <t>Русское слово 2013</t>
  </si>
  <si>
    <t>5942 5940 5941 5943</t>
  </si>
  <si>
    <t>В.В. Бабайцева, Л.Д. Беднарская</t>
  </si>
  <si>
    <t>Русский язык тренинг по пунктуации</t>
  </si>
  <si>
    <t>дрофа 2007</t>
  </si>
  <si>
    <t>Д.Э. Розенталь, И.Б. Голуб</t>
  </si>
  <si>
    <t>Русский язык для поступающих в вузы</t>
  </si>
  <si>
    <t>Айрис пресс 2008</t>
  </si>
  <si>
    <t>Г.И. Блинов</t>
  </si>
  <si>
    <t>Русский язык Пунктуация: упражнения задания ответы</t>
  </si>
  <si>
    <t>Просвещение 2006</t>
  </si>
  <si>
    <t>Т.Г. Кучина, А.В. Леденев</t>
  </si>
  <si>
    <t>Школьная программа. Анализ текста. Основное содержание. Сочинения. Е.И. Замятин Мы</t>
  </si>
  <si>
    <t>Н.Ю. Буровцева</t>
  </si>
  <si>
    <t>Школьная программа. Анализ текста. Основное содержание. Сочинения. С.А. Есенин Стихотворения. Поэма</t>
  </si>
  <si>
    <t>Т.Г. Кучина</t>
  </si>
  <si>
    <t>Школьная программа. Анализ текста. Основное содержание. Сочинения. А.С. Пушкин Евгений Онегин</t>
  </si>
  <si>
    <t>С.В. Ломтев, А.В. Терновский</t>
  </si>
  <si>
    <t>Школьная программа. Анализ текста. Основное содержание. Сочинения. А.А. Блок Стихотворения. Поэма</t>
  </si>
  <si>
    <t>Н.Ю. Буровцева, Л.Г. Криуля</t>
  </si>
  <si>
    <t>Школьная программа. Анализ текста. Основное содержание. Сочинения. А.Н. Островский Драмы</t>
  </si>
  <si>
    <t>К.К. Страхов, Л.Д. Страхова</t>
  </si>
  <si>
    <t>Школьная программа. Анализ текста. Основное содержание. Сочинения. Ф.М. Достоевский Перступление и наказание</t>
  </si>
  <si>
    <t>Л.Д. Страхова</t>
  </si>
  <si>
    <t>Школьная программа. Анализ текста. Основное содержание. Сочинения. А.А. Ахматова Стихотворения. Поэма</t>
  </si>
  <si>
    <t>Г.Н. Леонова,Л.Д. Страхова</t>
  </si>
  <si>
    <t>Школьная программа. Анализ текста. Основное содержание. Сочинения. М.А. Булгаков Мастер и Маргарита</t>
  </si>
  <si>
    <t>Л.Л. Горелик</t>
  </si>
  <si>
    <t>Школьная программа. Анализ текста. Основное содержание. Сочинения. А.И. Куприн Поединок. Рассказы</t>
  </si>
  <si>
    <t>Э.Л. Безносов</t>
  </si>
  <si>
    <t>Школьная программа. Анализ текста. Основное содержание. Сочинения. А.С. Грибоедов Горе от ума</t>
  </si>
  <si>
    <t>Школьная программа. Анализ текста. Основное содержание. Сочинения. И.С. Шмелёв Лето господне</t>
  </si>
  <si>
    <t>Е.Ю. Липина</t>
  </si>
  <si>
    <t>Сборник рецептур блюд и кулинарных изделий для предприятий общественного питания при общеобразовательных школах</t>
  </si>
  <si>
    <t>Хлебпродинформ 2004</t>
  </si>
  <si>
    <t>Е. Левашова</t>
  </si>
  <si>
    <t>Консервированные капуста, морковь, свёкла, тыква</t>
  </si>
  <si>
    <t>Эксмо 2011</t>
  </si>
  <si>
    <t>МЕДИЦИНА</t>
  </si>
  <si>
    <t>Т.П. Симонятова</t>
  </si>
  <si>
    <t xml:space="preserve">Здоровье. Психологическое сопровождение обр. пр. </t>
  </si>
  <si>
    <t>Москва 2003</t>
  </si>
  <si>
    <t>В.Н. Касаткин</t>
  </si>
  <si>
    <t>Здоровье. Предупреждение насилия в школе</t>
  </si>
  <si>
    <t>А.С. Митькин</t>
  </si>
  <si>
    <t>Здоровье. Вопросы здоровья в школьном курсе истории</t>
  </si>
  <si>
    <t>Здоровье. Организационные шаги по созданию школы, содействующей здоровью</t>
  </si>
  <si>
    <t>Здоровье. Программа профилактики курения в школе</t>
  </si>
  <si>
    <t>Е.Л. Желтухина</t>
  </si>
  <si>
    <t>Здоровье. Деятельность медицинской службы в школе, содействующей здоровью</t>
  </si>
  <si>
    <t>Г.С. Калинова</t>
  </si>
  <si>
    <t>Здоровье. Вопросы здоровья в школьном курсе биологии 5-9 классы</t>
  </si>
  <si>
    <t>Здоровье. Предепреждение употребления алкоголя и наркотиков в школе</t>
  </si>
  <si>
    <t>Здоровье. Учебно-методическое пособие для учителей 1-11 класс</t>
  </si>
  <si>
    <t>Джоан Басси, Сью Динан</t>
  </si>
  <si>
    <t>Комплекс упражнений. Укрепляем кости</t>
  </si>
  <si>
    <t>Академия 2004</t>
  </si>
  <si>
    <t>М. Джейсон,А. Диксон</t>
  </si>
  <si>
    <t>Болезнь и я. Опыт медицинского справочника для всех. Вып.1</t>
  </si>
  <si>
    <t>Здравствуй 1996</t>
  </si>
  <si>
    <t>ПРАВА</t>
  </si>
  <si>
    <t>РУССКИЙ ЯЗЫК И ЛИТЕРАТУРА</t>
  </si>
  <si>
    <t>Ю.П, Солодуб, Ф.Б. Альбрехт</t>
  </si>
  <si>
    <t>Современный русский язык. Лексика и фразеология современного русского литературного языка</t>
  </si>
  <si>
    <t>Флинта 3003</t>
  </si>
  <si>
    <t>Тесты по орфографии 1С репетитор</t>
  </si>
  <si>
    <t>по пунктуации</t>
  </si>
  <si>
    <t>Русский язык 9 класс</t>
  </si>
  <si>
    <t>Русский язык энциклопедия</t>
  </si>
  <si>
    <t>Русский язык 1С репетитор</t>
  </si>
  <si>
    <t>Алгебра 7-11 кл.</t>
  </si>
  <si>
    <t>Геометрическое констуирование на плоскости и в пространстве</t>
  </si>
  <si>
    <t>Вычислительная математика и программирование</t>
  </si>
  <si>
    <t>Справочник заместителя директора по научно-методической работе</t>
  </si>
  <si>
    <t>В.А. Нищук</t>
  </si>
  <si>
    <t>Платные услуги в образовании</t>
  </si>
  <si>
    <t>Астрель 2003</t>
  </si>
  <si>
    <t>О.Г. Прикот</t>
  </si>
  <si>
    <t>Управление современной школой</t>
  </si>
  <si>
    <t>Методическая работа в школе</t>
  </si>
  <si>
    <t>М.В. Тюмина</t>
  </si>
  <si>
    <t xml:space="preserve">Сетевая модель гражданского образования </t>
  </si>
  <si>
    <t>Т.Н. Бизюкова</t>
  </si>
  <si>
    <t>Завучу на заметку</t>
  </si>
  <si>
    <t>Вентана-Граф 2007</t>
  </si>
  <si>
    <t>Аттестация педагогических работников</t>
  </si>
  <si>
    <t>М.И. Чумакова</t>
  </si>
  <si>
    <t>М.В.Тюнькин</t>
  </si>
  <si>
    <t>Т.С.Якушин</t>
  </si>
  <si>
    <t>Русское слово, 2006 г.</t>
  </si>
  <si>
    <t>И.И.Стрелкова</t>
  </si>
  <si>
    <t>Астафьев. Белов. Раступин.</t>
  </si>
  <si>
    <t>А.С.Грибоедов</t>
  </si>
  <si>
    <t>Т.Н.Воронцова</t>
  </si>
  <si>
    <t>Л.Н.Целкова</t>
  </si>
  <si>
    <t>В.И.Сахаров</t>
  </si>
  <si>
    <t>Русское слово, 2005 г.</t>
  </si>
  <si>
    <t>Русское слово, 2004 г.</t>
  </si>
  <si>
    <t>Производитель,                     год выпуска</t>
  </si>
  <si>
    <t>Д.М.Балашов</t>
  </si>
  <si>
    <t>Астрель, 2008 г.</t>
  </si>
  <si>
    <t>В.А.Костина</t>
  </si>
  <si>
    <t>Выбираю путь Хрестов</t>
  </si>
  <si>
    <t>Р.И.Гарифзянов</t>
  </si>
  <si>
    <t>Путешествие по библии Ветхого Завета</t>
  </si>
  <si>
    <t>ЗАО, 2005 г.</t>
  </si>
  <si>
    <t>Новый Завет</t>
  </si>
  <si>
    <t>Тумин-Шапиро</t>
  </si>
  <si>
    <t>Тайная азбука сноведений</t>
  </si>
  <si>
    <t>Москва, 2008 г.</t>
  </si>
  <si>
    <t>Магия четвертого приведения</t>
  </si>
  <si>
    <t>Москва, 2009 г.</t>
  </si>
  <si>
    <t>Принцип навигатора</t>
  </si>
  <si>
    <t>120</t>
  </si>
  <si>
    <t>Русское слово 2018</t>
  </si>
  <si>
    <t>121</t>
  </si>
  <si>
    <t>О.А Бахчиева</t>
  </si>
  <si>
    <t>Вентана Граф 2016</t>
  </si>
  <si>
    <t>Вентана Граф 2019</t>
  </si>
  <si>
    <t>Право. Основы правовой культуры  10 кл. ч. 2 Базовый и углублённый уровень</t>
  </si>
  <si>
    <t xml:space="preserve"> Рус. слово 2018</t>
  </si>
  <si>
    <t>Бином 2018</t>
  </si>
  <si>
    <t>Информатика 10 кл.углублённый уровень часть 1</t>
  </si>
  <si>
    <t>Информатика 10 кл.углублённый уровень часть 2</t>
  </si>
  <si>
    <t>Руссоке слово 2018</t>
  </si>
  <si>
    <t xml:space="preserve"> химия 10 (11). Углублённый уровень 11 класс</t>
  </si>
  <si>
    <t>химия 10 (11). Профильный уровень 11 класс</t>
  </si>
  <si>
    <t>Чусовской краевед. Посвящается 125 летию Чусовского образования</t>
  </si>
  <si>
    <t>Чусовой 2007</t>
  </si>
  <si>
    <t>Журнал № 11 2008</t>
  </si>
  <si>
    <t>Чусовской краевед. Посвящается 75 летию города Чусового</t>
  </si>
  <si>
    <t>Чусовой 2008</t>
  </si>
  <si>
    <t>Журнал № 13 2010</t>
  </si>
  <si>
    <t>Основное содержание. Анализ текста. Литературная критика. Сочинения Василь Быков Сотников</t>
  </si>
  <si>
    <t>А. Грин</t>
  </si>
  <si>
    <t>Алые паруса</t>
  </si>
  <si>
    <t>РЕЛИГИЯ</t>
  </si>
  <si>
    <t xml:space="preserve"> Святая Русь Сергей Радонежский</t>
  </si>
  <si>
    <t>Математика Тренировочные тематические задания</t>
  </si>
  <si>
    <t>Элективный курс Геометрия</t>
  </si>
  <si>
    <t>А.А. Курин</t>
  </si>
  <si>
    <t>В.Н. Студенецкая</t>
  </si>
  <si>
    <t>Элективный курс Матемптика 10-11 кл</t>
  </si>
  <si>
    <t>Н.Я. Виленкин</t>
  </si>
  <si>
    <t>За страницами учебника математики. Арифметика. Алгебра</t>
  </si>
  <si>
    <t>За страницами учебника математики. Геометрия. Старинные и занимательные задачи</t>
  </si>
  <si>
    <t>За страницами учебника математики. Матемптический анализ. Теория вероятностей</t>
  </si>
  <si>
    <t xml:space="preserve">Г.И. Ковалёва  </t>
  </si>
  <si>
    <t>Школьный химический эксперимент 8 кл. ч.2</t>
  </si>
  <si>
    <t>Анатомия выпуск 2</t>
  </si>
  <si>
    <t>Анатомия выпуск 3</t>
  </si>
  <si>
    <t>Знаменитые Московские особняки №3770</t>
  </si>
  <si>
    <t>Большой словарь иностранных слов</t>
  </si>
  <si>
    <t>"ЛадКом" 2008</t>
  </si>
  <si>
    <t>Школьный фразеологический словарь рус. яз.</t>
  </si>
  <si>
    <t>Новый орфографический словарь-справочник рус. яз.</t>
  </si>
  <si>
    <t>Универсальный словарь рус. яз.</t>
  </si>
  <si>
    <t>Справочник практикум по рус.яз.</t>
  </si>
  <si>
    <t>Школьный франц.-рус. Страноведческий словарь</t>
  </si>
  <si>
    <t>Дрофа 2001</t>
  </si>
  <si>
    <t>Обыкновенная история</t>
  </si>
  <si>
    <t>Школьный немец.-рус. Страноведческий словарь</t>
  </si>
  <si>
    <t>Современный рус.яз. Словарь-справочник</t>
  </si>
  <si>
    <t>Современный рус.яз.</t>
  </si>
  <si>
    <t>Риторический словарь</t>
  </si>
  <si>
    <t>Словарь синонимов рус.яз. Антонимов рус.яз.</t>
  </si>
  <si>
    <t>Блинова Л.С.</t>
  </si>
  <si>
    <t>Астрель 2004</t>
  </si>
  <si>
    <t>Литера 2005</t>
  </si>
  <si>
    <t>Толковый словарь рус.яз. Современная версия для школьников</t>
  </si>
  <si>
    <t>Эксмо 2009</t>
  </si>
  <si>
    <t>Современный немецко-русский русско-немец. словарь</t>
  </si>
  <si>
    <t>Донецк "БАО" 2008</t>
  </si>
  <si>
    <t>Лопатин В.В., Лопатина Л.Е.</t>
  </si>
  <si>
    <t>Слитно, раздельно или через дефис</t>
  </si>
  <si>
    <t>Эксмо 2007</t>
  </si>
  <si>
    <t>Школьный немецко-русский русско-немец. словарь</t>
  </si>
  <si>
    <t>Дрофа 1999</t>
  </si>
  <si>
    <t>АСТ 2008</t>
  </si>
  <si>
    <t>Словарь иностранных слов</t>
  </si>
  <si>
    <t>Популярный словарь рус.яз.</t>
  </si>
  <si>
    <t>Русский язык-медиа 2006</t>
  </si>
  <si>
    <t xml:space="preserve">Словарь синонимов рус.яз. </t>
  </si>
  <si>
    <t>Учебный словарь трудностей рус.яз. для школьн.</t>
  </si>
  <si>
    <t>Лексические трудности рус.яз.</t>
  </si>
  <si>
    <t>Русский язык-медиа 2008</t>
  </si>
  <si>
    <t>АСТ-Пресс 2008</t>
  </si>
  <si>
    <t>ОГИ 2007</t>
  </si>
  <si>
    <t>Этимологический словарь рус.яз.</t>
  </si>
  <si>
    <t>Творцы авангарда. Георгий Вегман</t>
  </si>
  <si>
    <t>Творцы авангарда. Александр Никольский</t>
  </si>
  <si>
    <t>Творцы авангарда. Михаил Охтинович</t>
  </si>
  <si>
    <t>М. Дрезина</t>
  </si>
  <si>
    <t>Семейная палитра</t>
  </si>
  <si>
    <t>Обруч 2014</t>
  </si>
  <si>
    <t>С.А. Зинин, О.Б. Марьина</t>
  </si>
  <si>
    <t>ЕГЭ литература контрольные измерительные материалы</t>
  </si>
  <si>
    <t>Внтана-Граф 2007</t>
  </si>
  <si>
    <t>Ю. Норштейн</t>
  </si>
  <si>
    <t>Снег на траве книга 1</t>
  </si>
  <si>
    <t>Красная площадь 2008</t>
  </si>
  <si>
    <t>Снег на траве книга 2</t>
  </si>
  <si>
    <t>ВНЕКЛАССНАЯ РАБОТА</t>
  </si>
  <si>
    <t>А.Н. Маюров, Я.А. Маюров</t>
  </si>
  <si>
    <t>Алкоголь-шаг в пропасть. Уч. Пособие 7-11 классы</t>
  </si>
  <si>
    <t>Ю.В. Науменко</t>
  </si>
  <si>
    <t>Профилактика наркомании в общеобразовательном учреждении</t>
  </si>
  <si>
    <t>М.А. Алоева, В.Е. Ерёмина</t>
  </si>
  <si>
    <t>100 идей лдя школьных друзей</t>
  </si>
  <si>
    <t>Я.В. Голубева</t>
  </si>
  <si>
    <t>Проблемные классые часы 10-11 классы</t>
  </si>
  <si>
    <t>Универсальный энциклопедич. Словарь Т.23</t>
  </si>
  <si>
    <t>Физика Т.16 ч.1</t>
  </si>
  <si>
    <t>Химия Т.17</t>
  </si>
  <si>
    <t>Человек Т.18 ч.1</t>
  </si>
  <si>
    <t>Экология Т.19</t>
  </si>
  <si>
    <t>Языкознание Русский язык Т.10</t>
  </si>
  <si>
    <t>Всемирная история (Большая Рос энц.)</t>
  </si>
  <si>
    <t>Естествознание: Энциклопедический словарь Большая Рос. энц.</t>
  </si>
  <si>
    <t>Большой справочник География</t>
  </si>
  <si>
    <t>Дрофа 2004</t>
  </si>
  <si>
    <t>Дрофа 2005</t>
  </si>
  <si>
    <t>Зарубежные писатели</t>
  </si>
  <si>
    <t>Дрофа 2006</t>
  </si>
  <si>
    <t>Дрофа 2003</t>
  </si>
  <si>
    <t>История Древнего мира</t>
  </si>
  <si>
    <t>Олма пресс, 2007 г.</t>
  </si>
  <si>
    <t>Олма пресс образование 2007 г.</t>
  </si>
  <si>
    <t>История средних веков</t>
  </si>
  <si>
    <t>История России 9-17 в.в.</t>
  </si>
  <si>
    <t>История нового времени 16-18 в.в.</t>
  </si>
  <si>
    <t>Литература 9-11 класы воспитание любви к слову</t>
  </si>
  <si>
    <t>Е.Н. Гуляков</t>
  </si>
  <si>
    <t>Дети капитана Гранта. Двадцать тысяч лье под водой. Таинственный остров</t>
  </si>
  <si>
    <t>Альфа-книга 2010</t>
  </si>
  <si>
    <t>Роман Злотников</t>
  </si>
  <si>
    <t>Время вызова. Нужные князья, а не тати</t>
  </si>
  <si>
    <t>Альфа-книга 2007</t>
  </si>
  <si>
    <t>М.Н. Загоскин</t>
  </si>
  <si>
    <t>Юрий Милославский</t>
  </si>
  <si>
    <t>Русское слово 2007</t>
  </si>
  <si>
    <t>Михаил Зощенко</t>
  </si>
  <si>
    <t>Весёленькая история</t>
  </si>
  <si>
    <t>Золотой телёнок</t>
  </si>
  <si>
    <t>Астрель 2010</t>
  </si>
  <si>
    <t>И. Ильф Е. Петров</t>
  </si>
  <si>
    <t>Двенадцать стульев</t>
  </si>
  <si>
    <t>Астрель 2011</t>
  </si>
  <si>
    <t>Б.В. Изюмский</t>
  </si>
  <si>
    <t>Ханский ярлык</t>
  </si>
  <si>
    <t>Алексей Иванов</t>
  </si>
  <si>
    <t>Земля-Сортировочная</t>
  </si>
  <si>
    <t>Азбука-классика 2007</t>
  </si>
  <si>
    <t>Сердце Пармы</t>
  </si>
  <si>
    <t>Азбука-классика 2008</t>
  </si>
  <si>
    <t>Блуда и Мудо</t>
  </si>
  <si>
    <t>А. Константинов</t>
  </si>
  <si>
    <t>Амфора 2009</t>
  </si>
  <si>
    <t>Бандитский Петербург. Время великой легализации</t>
  </si>
  <si>
    <t>Бандитский Петербург. Изнанка столицы империи</t>
  </si>
  <si>
    <t>Бандитский Петербург. Сочинение на подневольную тему</t>
  </si>
  <si>
    <t>А. Кристи</t>
  </si>
  <si>
    <t>Просвещение 1990</t>
  </si>
  <si>
    <t>Большая Российская энциклопедия. Том 3 Банкетная компания 1904-Большой иргиз</t>
  </si>
  <si>
    <t>Большая Российская энциклопедия. Том 4 Большой Кавказ-Великий канал</t>
  </si>
  <si>
    <t>БРЭ 2007</t>
  </si>
  <si>
    <t>Большая Российская энциклопедия. Том 5 Великий князь-Восходящий узел орбиты</t>
  </si>
  <si>
    <t>Большая Российская энциклопедия. Том 6 Восьмеричный путь-Германцы</t>
  </si>
  <si>
    <t>Большая Российская энциклопедия. Том 7 Гермафродит-Григорьев</t>
  </si>
  <si>
    <t>Большая Российская энциклопедия. Том 10 Железное дерево-излучение</t>
  </si>
  <si>
    <t>Современный справочник школьника гуманитарные науки 5-11 классы</t>
  </si>
  <si>
    <t>С.Ю. Шокарев</t>
  </si>
  <si>
    <t>Города России энциклопедия</t>
  </si>
  <si>
    <t>Росмэн 2010</t>
  </si>
  <si>
    <t>В.В. Барабанов, И.М. Николаев</t>
  </si>
  <si>
    <t>Справочник школьника История. Росиия с древнейших времён до начала 21 века</t>
  </si>
  <si>
    <t>Справочник школьника</t>
  </si>
  <si>
    <t>В.В. Крестовский</t>
  </si>
  <si>
    <t>Петербургские трущобы 1-4 части</t>
  </si>
  <si>
    <t>Петербургские трущобы 4-6 части</t>
  </si>
  <si>
    <t>Правда 1991</t>
  </si>
  <si>
    <t>4323</t>
  </si>
  <si>
    <t>Золотая книга романов о любви для девочек</t>
  </si>
  <si>
    <t>К.Мишин</t>
  </si>
  <si>
    <t>Что? Зачем? Почему? Боьшая книга вопросов и ответов</t>
  </si>
  <si>
    <t>В.А. Сутырин</t>
  </si>
  <si>
    <t>Дорога длиной в 55 лет</t>
  </si>
  <si>
    <t>Ур.ГУПС 2011</t>
  </si>
  <si>
    <t>Т.М. Воробьёва, Т.А. Гаврилова</t>
  </si>
  <si>
    <t>Энциклопедия домашних заготовок</t>
  </si>
  <si>
    <t>Эксмо 2012</t>
  </si>
  <si>
    <t>И.А. Михайлова</t>
  </si>
  <si>
    <t>Любимые блюда любимых героев</t>
  </si>
  <si>
    <t>И.А. Реуцкий</t>
  </si>
  <si>
    <t>Мёд как лекарство</t>
  </si>
  <si>
    <t>Б.В. Зубков</t>
  </si>
  <si>
    <t>Энциклопедический словарь юного техника</t>
  </si>
  <si>
    <t>Педагогика 1980</t>
  </si>
  <si>
    <t>А.В. Ефимов</t>
  </si>
  <si>
    <t>Дорога - это  жизнь Уральский государственный университет путей сообщения 1956-2006</t>
  </si>
  <si>
    <t>У-фактория 2006</t>
  </si>
  <si>
    <t>Г.М.  Науменко</t>
  </si>
  <si>
    <t>Дрофа, 2008 г.</t>
  </si>
  <si>
    <t>И.С.Тургенев</t>
  </si>
  <si>
    <t>Отцы и дети</t>
  </si>
  <si>
    <t>ШБ, 2008 г.</t>
  </si>
  <si>
    <t>Рассказы, повести</t>
  </si>
  <si>
    <t>Что делать?</t>
  </si>
  <si>
    <t>Лошадиная фамилия</t>
  </si>
  <si>
    <t>ШБ, 2007 г.</t>
  </si>
  <si>
    <t>Н.В.Гоголь</t>
  </si>
  <si>
    <t>Мертвые души</t>
  </si>
  <si>
    <t>Ф.И.Тютчев</t>
  </si>
  <si>
    <t>Я встретил Вас …</t>
  </si>
  <si>
    <t>ШБ, 2009 г.</t>
  </si>
  <si>
    <t>А.А.Фет</t>
  </si>
  <si>
    <t>Соловьиное эхо</t>
  </si>
  <si>
    <t>ШБ, 2010 г.</t>
  </si>
  <si>
    <t>Л.Н.Толстой</t>
  </si>
  <si>
    <t>Война и мир. Том 3</t>
  </si>
  <si>
    <t>Дрофа, 2010 г.</t>
  </si>
  <si>
    <t>Война и мир. Том 4</t>
  </si>
  <si>
    <t>Повести. Рассказы</t>
  </si>
  <si>
    <t>Дрофа, 2006 г.</t>
  </si>
  <si>
    <t>Поэты пушкинской поры</t>
  </si>
  <si>
    <t>Сборник Стихов</t>
  </si>
  <si>
    <t>А.С.Пушкин</t>
  </si>
  <si>
    <t>Евгений Онегин</t>
  </si>
  <si>
    <t>Повести. Романы</t>
  </si>
  <si>
    <t>Дрофа, 2007 г.</t>
  </si>
  <si>
    <t>Дубровский. Капитанская дочка</t>
  </si>
  <si>
    <t>Стихотворения</t>
  </si>
  <si>
    <t>Стихотворения. Поэмы</t>
  </si>
  <si>
    <t>Дрофа, 2004 г.</t>
  </si>
  <si>
    <t>М.Е.Салтыков - Щедрин</t>
  </si>
  <si>
    <t>Сказки</t>
  </si>
  <si>
    <t>Война и мир. Том 1</t>
  </si>
  <si>
    <t>Анна Каренина. Часть 1-4</t>
  </si>
  <si>
    <t>Леди Макбет Мценского уезда. Очарованный странник. Левша</t>
  </si>
  <si>
    <t>Рассказы (хрестоматия для детей)</t>
  </si>
  <si>
    <t xml:space="preserve"> Рассказы. Повести</t>
  </si>
  <si>
    <t>Драматургия</t>
  </si>
  <si>
    <t>Гроза</t>
  </si>
  <si>
    <t>Э 2016 г.</t>
  </si>
  <si>
    <t>Э 2017 г.</t>
  </si>
  <si>
    <t>Азбука-Аттикус 2015 г.</t>
  </si>
  <si>
    <t>ШБ, 2006 г.</t>
  </si>
  <si>
    <t>Анна Каренина. Часть 5-8</t>
  </si>
  <si>
    <t>Отрочество. Юность</t>
  </si>
  <si>
    <t>Дрофа, 2005 г.</t>
  </si>
  <si>
    <t>Севастопольские рассказы</t>
  </si>
  <si>
    <t>Война и мир. Том 2</t>
  </si>
  <si>
    <t>Кавказский пленник. Хаджи-Мурат</t>
  </si>
  <si>
    <t>Элективный курс Почему мы не похожи друг на друга? 9- 11 класс</t>
  </si>
  <si>
    <t>3545</t>
  </si>
  <si>
    <t>Т.П. Сухова</t>
  </si>
  <si>
    <t>Элективный курс Французский язык 10- 11 класс</t>
  </si>
  <si>
    <t>учитель 2008</t>
  </si>
  <si>
    <t>4518</t>
  </si>
  <si>
    <t>Л.В. Васильева</t>
  </si>
  <si>
    <t>Элективный курс Английский  язык 10 класс</t>
  </si>
  <si>
    <t>Г.В. Корьева</t>
  </si>
  <si>
    <t>Элективный курс Немецкий  язык 10-11 класс</t>
  </si>
  <si>
    <t>3549</t>
  </si>
  <si>
    <t>Элективный бизнес курс Немецкий  язык 10-11 класс</t>
  </si>
  <si>
    <t>4575</t>
  </si>
  <si>
    <t>И.А. Архипова</t>
  </si>
  <si>
    <t>А.В. Смирнов</t>
  </si>
  <si>
    <t>Большая иллюстрированная энцилопедия Русский МIP     том 1 А-Акотерий</t>
  </si>
  <si>
    <t>Большая иллюстрированная энцилопедия Русский МIP     том 3 Англо-Арсений</t>
  </si>
  <si>
    <t>Большая иллюстрированная энцилопедия Русский МIP     том 4 Арсений-Афит</t>
  </si>
  <si>
    <t>Большая иллюстрированная энцилопедия Русский МIP     том 5 Афродита-Байрон</t>
  </si>
  <si>
    <t>Большая иллюстрированная энцилопедия Русский МIP     том 6 Барак-Белоок</t>
  </si>
  <si>
    <t>Большая иллюстрированная энцилопедия Русский МIP     том 7 Белоомут-Билибин</t>
  </si>
  <si>
    <t>Большая иллюстрированная энцилопедия Русский МIP     том 8 Библино-Боечко</t>
  </si>
  <si>
    <t>Большая иллюстрированная энцилопедия Русский МIP     том 9 Бож-Брадано</t>
  </si>
  <si>
    <t>Большая иллюстрированная энцилопедия Русский МIP     том 10 Брадбери-Бордур</t>
  </si>
  <si>
    <t>Большая иллюстрированная энцилопедия Русский МIP     том 11 Бурдширд-Бурдур</t>
  </si>
  <si>
    <t>Большая иллюстрированная энцилопедия Русский МIP     том 12 Василенко-Великие Луки</t>
  </si>
  <si>
    <t>DVD А.П.Чехов "Свадьба"</t>
  </si>
  <si>
    <t>DVD А.П.Чехов "Человек в футляре"</t>
  </si>
  <si>
    <t>CD В.Гауф "Принц самозванец" Аудиокнига</t>
  </si>
  <si>
    <t>CD М.Волошин "Стихотворения" Аудиокнига</t>
  </si>
  <si>
    <t>CD И.Волгин "Толстой и Достоевский" Аудиокнига</t>
  </si>
  <si>
    <t xml:space="preserve">CD Ж.Белье "Роман о Тристане и Изольде" Аудиокнига </t>
  </si>
  <si>
    <t>Большая Российская энциклопедия. Том 11 Излучение плазмы-Исламский фронт спасения</t>
  </si>
  <si>
    <t>БРЭ 2009</t>
  </si>
  <si>
    <t>Большая Российская энциклопедия. Том 12 Исландия-канцеляризмы</t>
  </si>
  <si>
    <t>Большая Российская энциклопедия. Том 13 Канцелярия конфискации-Киргизы</t>
  </si>
  <si>
    <t>БРЭ 2010</t>
  </si>
  <si>
    <t>Большая Российская энциклопедия. Том 14 Киреев-Конго</t>
  </si>
  <si>
    <t>Большая Российская энциклопедия. Том 15 Конго-Крещение</t>
  </si>
  <si>
    <t>Бедная Лиза</t>
  </si>
  <si>
    <t>И.А.Крылов</t>
  </si>
  <si>
    <t>Басни</t>
  </si>
  <si>
    <t>Стихи. Поэмы</t>
  </si>
  <si>
    <t>Н.С.Лесков</t>
  </si>
  <si>
    <t>Левша</t>
  </si>
  <si>
    <t>Н.А.Некрасов</t>
  </si>
  <si>
    <t>Детство</t>
  </si>
  <si>
    <t>АСТ, 2008 г.</t>
  </si>
  <si>
    <t>А.Н.Островский</t>
  </si>
  <si>
    <t>АСТ, 2009 г.</t>
  </si>
  <si>
    <t>АСТ, 2010 г.</t>
  </si>
  <si>
    <t>Русская драматургия.</t>
  </si>
  <si>
    <t>БАО, 2009 г.</t>
  </si>
  <si>
    <t>Н.Г.Чернышевский</t>
  </si>
  <si>
    <t>Горе от ума</t>
  </si>
  <si>
    <t>В.П.Астафьев</t>
  </si>
  <si>
    <t>Ф.А.Абрамов</t>
  </si>
  <si>
    <t>Дом. Повести и рассказы</t>
  </si>
  <si>
    <t>Царь-рыба</t>
  </si>
  <si>
    <t>Избранное</t>
  </si>
  <si>
    <t>АСТ, 2004 г.</t>
  </si>
  <si>
    <t>№ п/п</t>
  </si>
  <si>
    <t>Автор</t>
  </si>
  <si>
    <t>Название</t>
  </si>
  <si>
    <t>А.А.Блок</t>
  </si>
  <si>
    <t>Лирика</t>
  </si>
  <si>
    <t>А.А.Ахматова</t>
  </si>
  <si>
    <t>Стихотворения и поэмы</t>
  </si>
  <si>
    <t>Астрель, 2010 г.</t>
  </si>
  <si>
    <t>М.А.Булгаков</t>
  </si>
  <si>
    <t>Мастер и Маргарита</t>
  </si>
  <si>
    <t>Собачье сердце</t>
  </si>
  <si>
    <t>Белая гвардия</t>
  </si>
  <si>
    <t>Максим Горький</t>
  </si>
  <si>
    <t>Ночь. Улица. Фонарь.</t>
  </si>
  <si>
    <t>Азбука классики, 2006 г.</t>
  </si>
  <si>
    <t>В.В.Быков</t>
  </si>
  <si>
    <t>Б.А.Васильев</t>
  </si>
  <si>
    <t>Повести</t>
  </si>
  <si>
    <t>К.Д.Воробьев</t>
  </si>
  <si>
    <t>Убиты под Москвой</t>
  </si>
  <si>
    <t>Великая отечественная война в стихах и прозе. Том 1</t>
  </si>
  <si>
    <t>Великая отечественная война в стихах и прозе. Том 2</t>
  </si>
  <si>
    <t>Гражданская война в стихах и прозе. Том 1</t>
  </si>
  <si>
    <t>Гражданская война в стихах и прозе. Том 2</t>
  </si>
  <si>
    <t>Н.С.Гумелев</t>
  </si>
  <si>
    <t>Я конквистадор …</t>
  </si>
  <si>
    <t>С.А.Есенин</t>
  </si>
  <si>
    <t>Е.И.Замятин</t>
  </si>
  <si>
    <t>"Мы". Повести</t>
  </si>
  <si>
    <t>М.М.Зощенко</t>
  </si>
  <si>
    <t>Рассказы для детей</t>
  </si>
  <si>
    <t>В.Л.Кондратьев</t>
  </si>
  <si>
    <t>Отпуск по ранению</t>
  </si>
  <si>
    <t>Б.Л.Пастернак</t>
  </si>
  <si>
    <t>В.С.Казакевич</t>
  </si>
  <si>
    <t>Звезда</t>
  </si>
  <si>
    <t>ШБ, 2005 г.</t>
  </si>
  <si>
    <t>В.В.Маяковский</t>
  </si>
  <si>
    <t>А.П.Платонов</t>
  </si>
  <si>
    <t>Как закалялась сталь</t>
  </si>
  <si>
    <t>На заре тумана юности</t>
  </si>
  <si>
    <t>Доктор Живаго</t>
  </si>
  <si>
    <t>М.М.Пришвин</t>
  </si>
  <si>
    <t>Кладовая солнце</t>
  </si>
  <si>
    <t>Дело Артемоновых</t>
  </si>
  <si>
    <t>Стереометрия 10-11 кл.</t>
  </si>
  <si>
    <t>Математика 1С репетитор ч.1</t>
  </si>
  <si>
    <t>Механика и термодинамика</t>
  </si>
  <si>
    <t>Физика 1С репетитор</t>
  </si>
  <si>
    <t>Открытая физика ч.1</t>
  </si>
  <si>
    <t>Экспериментальные задачи по механике</t>
  </si>
  <si>
    <t>УМК по физике</t>
  </si>
  <si>
    <t>Физика 7-11 кл. 1С школа</t>
  </si>
  <si>
    <t>Химия базовый курс 8-9 кл.</t>
  </si>
  <si>
    <t>Химия для всех XXI (опыты)</t>
  </si>
  <si>
    <t>Химия 1С репетитор</t>
  </si>
  <si>
    <t>Химия для всех XXI (решения задач)</t>
  </si>
  <si>
    <t>Общая и неорганическая химия 10-11 кл.</t>
  </si>
  <si>
    <t>Химия вокруг нас</t>
  </si>
  <si>
    <t>Школьный химический эксперимент 8 кл. ч.1</t>
  </si>
  <si>
    <t>Неорганическая химия</t>
  </si>
  <si>
    <t>Органическая химия ч.5</t>
  </si>
  <si>
    <t>Уроки биологии 8 кл.</t>
  </si>
  <si>
    <t>Анатомия выпуск 1</t>
  </si>
  <si>
    <t>Биология</t>
  </si>
  <si>
    <t>Грибы (электр. Энциклопедия)</t>
  </si>
  <si>
    <t>Каталог растений</t>
  </si>
  <si>
    <t>Виртуальный живой уголок</t>
  </si>
  <si>
    <t>Биология 1С репетитор</t>
  </si>
  <si>
    <t>Животный мир России</t>
  </si>
  <si>
    <t>Экология (общий курс)</t>
  </si>
  <si>
    <t>Экология XXI в</t>
  </si>
  <si>
    <t>Экологический альманах</t>
  </si>
  <si>
    <t>Жить или не жить</t>
  </si>
  <si>
    <t>Земля. История планеты</t>
  </si>
  <si>
    <t>Земля. Развитие жизни</t>
  </si>
  <si>
    <t>Уроки всемирной истории. Древний мир</t>
  </si>
  <si>
    <t>Средние века</t>
  </si>
  <si>
    <t>Уроки отечественной истории XIX в.</t>
  </si>
  <si>
    <t>XIX-XX в.в.</t>
  </si>
  <si>
    <t>Уроки всемирной истории. Новая история</t>
  </si>
  <si>
    <t>Романовы. Начло династии</t>
  </si>
  <si>
    <t>Царь Иван Грозный</t>
  </si>
  <si>
    <t>Русские императорские дворцы</t>
  </si>
  <si>
    <t>Храм покрова на Красной площади</t>
  </si>
  <si>
    <t>Великий храм россии</t>
  </si>
  <si>
    <t>Александровская колонна</t>
  </si>
  <si>
    <t>Москва. Страницы истории XX в.</t>
  </si>
  <si>
    <t>Знаменитые Московские особняки №98</t>
  </si>
  <si>
    <t>Московский модерн</t>
  </si>
  <si>
    <t>Открытие Москвы</t>
  </si>
  <si>
    <t>Москва. Страницы истории</t>
  </si>
  <si>
    <t>Жили-были Москвичи</t>
  </si>
  <si>
    <t>Пушкинская Москва</t>
  </si>
  <si>
    <t>Государственный исторический музей</t>
  </si>
  <si>
    <t>Большой Кркмлевский дворец</t>
  </si>
  <si>
    <t>Севастополь. Испытание войной</t>
  </si>
  <si>
    <t>Полтавская битва</t>
  </si>
  <si>
    <t>Слово о чесменской победе.Загадга Цусимы. Адмирал Макаров.</t>
  </si>
  <si>
    <t>Путешествие по России выпуск 1</t>
  </si>
  <si>
    <t>Древний Египет</t>
  </si>
  <si>
    <t>Древний Рим</t>
  </si>
  <si>
    <t>Древняя Греция</t>
  </si>
  <si>
    <t xml:space="preserve">История 9 класс </t>
  </si>
  <si>
    <t>Древняя Русь</t>
  </si>
  <si>
    <t>История государства Российского</t>
  </si>
  <si>
    <t>Первый император России</t>
  </si>
  <si>
    <t>Царь Борис Годунов</t>
  </si>
  <si>
    <t>Государев Алексей Михалович</t>
  </si>
  <si>
    <t>Императрица Екатерина Великая</t>
  </si>
  <si>
    <t>Страницы истори Прикамья в годы ВОВ</t>
  </si>
  <si>
    <t>Всемирная история в датах (древний мир и средние века</t>
  </si>
  <si>
    <t>5093</t>
  </si>
  <si>
    <t>И.А. Венщикова</t>
  </si>
  <si>
    <t>Раскрытие женственности и обретение уверенности в себе</t>
  </si>
  <si>
    <t>Речь 2009</t>
  </si>
  <si>
    <t>4717</t>
  </si>
  <si>
    <t>В. Иванова</t>
  </si>
  <si>
    <t>Потанцуй со мной</t>
  </si>
  <si>
    <t>Г.М. Дымшиц</t>
  </si>
  <si>
    <t>Биология. Програмы 10-11 классы</t>
  </si>
  <si>
    <t>5944, 5947, 3741</t>
  </si>
  <si>
    <t>Программа к учубнику русский язык 10-11 класс</t>
  </si>
  <si>
    <t>под. ред.  С.Г. Бархударова</t>
  </si>
  <si>
    <t>Орфографический словарь русского языка 80000 слов</t>
  </si>
  <si>
    <t>М.И. Степанова</t>
  </si>
  <si>
    <t>1388, 1394, 1389, 1390, 1391, 1387, 1386, 1393, 1392, 1395,</t>
  </si>
  <si>
    <t>100 великих наград</t>
  </si>
  <si>
    <t>Е.Г. Жадько</t>
  </si>
  <si>
    <t>100 великих династий</t>
  </si>
  <si>
    <t>вече 2008</t>
  </si>
  <si>
    <t>Б.Б. Вагнер</t>
  </si>
  <si>
    <t>100 великих чудес природы</t>
  </si>
  <si>
    <t>Д.К. Самин</t>
  </si>
  <si>
    <t>100 великих композиторов</t>
  </si>
  <si>
    <t>7</t>
  </si>
  <si>
    <t>8</t>
  </si>
  <si>
    <t>9</t>
  </si>
  <si>
    <t>10</t>
  </si>
  <si>
    <t>11</t>
  </si>
  <si>
    <t>А.В. Шишов</t>
  </si>
  <si>
    <t>100 великих казаков</t>
  </si>
  <si>
    <t>М. Шапиро</t>
  </si>
  <si>
    <t>100 великих евреев</t>
  </si>
  <si>
    <t>Н.Н. Непомнящий</t>
  </si>
  <si>
    <t>100 великих сокровищ России</t>
  </si>
  <si>
    <t>12</t>
  </si>
  <si>
    <t>13</t>
  </si>
  <si>
    <t>14</t>
  </si>
  <si>
    <t>15</t>
  </si>
  <si>
    <t>100 великих музеев мира</t>
  </si>
  <si>
    <t>100 великих загадок природы</t>
  </si>
  <si>
    <t>Н.Н. Непомнящий А.Ю. Низовский</t>
  </si>
  <si>
    <t>100 великих кладов</t>
  </si>
  <si>
    <t>100 великих режиссёров</t>
  </si>
  <si>
    <t>И.А. Мусский</t>
  </si>
  <si>
    <t>100 великих кумиров XX века</t>
  </si>
  <si>
    <t>В.Н. Ерёмин</t>
  </si>
  <si>
    <t>100 великих поэтов</t>
  </si>
  <si>
    <t>И.А. Муромов</t>
  </si>
  <si>
    <t>100 великих любовников</t>
  </si>
  <si>
    <t>К.В. Рыжов Е.В. Рыжова</t>
  </si>
  <si>
    <t>100 великих пророков и вероучителей</t>
  </si>
  <si>
    <t>16</t>
  </si>
  <si>
    <t>17</t>
  </si>
  <si>
    <t>18</t>
  </si>
  <si>
    <t>100 великих тайн</t>
  </si>
  <si>
    <t>19</t>
  </si>
  <si>
    <t>20</t>
  </si>
  <si>
    <t>21</t>
  </si>
  <si>
    <t>22</t>
  </si>
  <si>
    <t>23</t>
  </si>
  <si>
    <t>24</t>
  </si>
  <si>
    <t>25</t>
  </si>
  <si>
    <t>26</t>
  </si>
  <si>
    <t>100 великих тайн древнего мира</t>
  </si>
  <si>
    <t>100 великих тайн востока</t>
  </si>
  <si>
    <t>100 великих загадок Африки</t>
  </si>
  <si>
    <t>100 великих загадок XX века</t>
  </si>
  <si>
    <t xml:space="preserve"> А.Ю. Низовский</t>
  </si>
  <si>
    <t>100 великих археологических открытий</t>
  </si>
  <si>
    <t>Р.К. Баландин В.А. Маркин</t>
  </si>
  <si>
    <t>100 великих географических открытий</t>
  </si>
  <si>
    <t>100 великих феноменов</t>
  </si>
  <si>
    <t>100 великих загадок живой природы</t>
  </si>
  <si>
    <t>100 великих спортивных достижений</t>
  </si>
  <si>
    <t>27</t>
  </si>
  <si>
    <t>28</t>
  </si>
  <si>
    <t>29</t>
  </si>
  <si>
    <t>30</t>
  </si>
  <si>
    <t>31</t>
  </si>
  <si>
    <t>100 великих отечественных кинофильмов</t>
  </si>
  <si>
    <t>С.Н. Зигуненко</t>
  </si>
  <si>
    <t>100 великих рекордов в мире автомобилей</t>
  </si>
  <si>
    <t>100 великих Нобелевский лауреата</t>
  </si>
  <si>
    <t>100 великих рекордов авиации и космонавтики</t>
  </si>
  <si>
    <t>32</t>
  </si>
  <si>
    <t>33</t>
  </si>
  <si>
    <t>100 великих городов мира</t>
  </si>
  <si>
    <t>34</t>
  </si>
  <si>
    <t>100 великих художников</t>
  </si>
  <si>
    <t>100 великих картин</t>
  </si>
  <si>
    <t>35</t>
  </si>
  <si>
    <t>36</t>
  </si>
  <si>
    <t>37</t>
  </si>
  <si>
    <t>38</t>
  </si>
  <si>
    <t>39</t>
  </si>
  <si>
    <t>40</t>
  </si>
  <si>
    <t>М.С. Шойфет</t>
  </si>
  <si>
    <t>100 великих врачей</t>
  </si>
  <si>
    <t>100 великих авантюристов</t>
  </si>
  <si>
    <t>100 великих загадок русской истории</t>
  </si>
  <si>
    <t>100 великих актёров</t>
  </si>
  <si>
    <t>100 великих супружеских пар</t>
  </si>
  <si>
    <t>Е.О. Чекулаева</t>
  </si>
  <si>
    <t>100 великих праздников</t>
  </si>
  <si>
    <t>41</t>
  </si>
  <si>
    <t>42</t>
  </si>
  <si>
    <t>43</t>
  </si>
  <si>
    <t>44</t>
  </si>
  <si>
    <t>45</t>
  </si>
  <si>
    <t>100 великих рекордов стихий</t>
  </si>
  <si>
    <t>К.В. Рыжов</t>
  </si>
  <si>
    <t>100 великих библейских персонажей</t>
  </si>
  <si>
    <t>Н.А. Юдина</t>
  </si>
  <si>
    <t>С.В. Аксенова, Д.И. Одинцов, Е.Н. Пакалина</t>
  </si>
  <si>
    <t>100 великих заповедников и парков</t>
  </si>
  <si>
    <t>100 великих русских изобретений</t>
  </si>
  <si>
    <t>46</t>
  </si>
  <si>
    <t>47</t>
  </si>
  <si>
    <t>48</t>
  </si>
  <si>
    <t>100 великих чудес инженерной мысли</t>
  </si>
  <si>
    <t>100 великих научных открытий</t>
  </si>
  <si>
    <t xml:space="preserve">Р.К. Баландин </t>
  </si>
  <si>
    <t>100 великих оригиналов и чудаков</t>
  </si>
  <si>
    <t>49</t>
  </si>
  <si>
    <t>50</t>
  </si>
  <si>
    <t>51</t>
  </si>
  <si>
    <t>52</t>
  </si>
  <si>
    <t>100 великих людей</t>
  </si>
  <si>
    <t>100 великих тайн второй мировой</t>
  </si>
  <si>
    <t>ЖЗЛ Лев Толстой</t>
  </si>
  <si>
    <t>А. Зверев, В. Туниманов</t>
  </si>
  <si>
    <t>Молодая гвардия 2007</t>
  </si>
  <si>
    <t>А.Варламов</t>
  </si>
  <si>
    <t>ЖЗЛ Алексей Толстой</t>
  </si>
  <si>
    <t>Молодая гвардия 2008</t>
  </si>
  <si>
    <t>ЖЗЛ Михаил Булгаков</t>
  </si>
  <si>
    <t>Молодая гвардия 2009</t>
  </si>
  <si>
    <t>53</t>
  </si>
  <si>
    <t>54</t>
  </si>
  <si>
    <t>55</t>
  </si>
  <si>
    <t>В. Федюк</t>
  </si>
  <si>
    <t>ЖЗЛ Керенский</t>
  </si>
  <si>
    <t>М. Вострышев</t>
  </si>
  <si>
    <t>ЖЗЛ Московские обыватели</t>
  </si>
  <si>
    <t>И. Золотусский</t>
  </si>
  <si>
    <t>ЖЗЛ Гоголь</t>
  </si>
  <si>
    <t>В.Новиков</t>
  </si>
  <si>
    <t>ЖЗЛ Высоцкий</t>
  </si>
  <si>
    <t>56</t>
  </si>
  <si>
    <t>57</t>
  </si>
  <si>
    <t>58</t>
  </si>
  <si>
    <t>В. Воскобойников</t>
  </si>
  <si>
    <t>Жизнь замечательных детей</t>
  </si>
  <si>
    <t>Оникс 2008</t>
  </si>
  <si>
    <t xml:space="preserve">А. Иванов </t>
  </si>
  <si>
    <t>Хребет Росии</t>
  </si>
  <si>
    <t>Азбука-классика 2010</t>
  </si>
  <si>
    <t>100 великих соборов мира</t>
  </si>
  <si>
    <t>Аванта, 2003 г.</t>
  </si>
  <si>
    <t>Серж Брюссоло</t>
  </si>
  <si>
    <t>Пегги Сью и призраки</t>
  </si>
  <si>
    <t>В заколдованном лесу</t>
  </si>
  <si>
    <t>Има-пресс 1990</t>
  </si>
  <si>
    <t>Зеркальщик</t>
  </si>
  <si>
    <t>КК, 2008 г.</t>
  </si>
  <si>
    <t>Проклятый манускрипт</t>
  </si>
  <si>
    <t>Дочь Афродиты</t>
  </si>
  <si>
    <t>КК, 2006 г.</t>
  </si>
  <si>
    <t>Тайна Скарабея</t>
  </si>
  <si>
    <t>Бернард Вебер</t>
  </si>
  <si>
    <t>Последний секрет</t>
  </si>
  <si>
    <t>Гелиос Рипол классик 2006</t>
  </si>
  <si>
    <t>День муравья</t>
  </si>
  <si>
    <t>Империя ангелов</t>
  </si>
  <si>
    <t>Мы, боги</t>
  </si>
  <si>
    <t>Симона Вилар</t>
  </si>
  <si>
    <t>Светорада золотая</t>
  </si>
  <si>
    <t>Клуб семейного досуга 2009</t>
  </si>
  <si>
    <t>Светорада янрарная</t>
  </si>
  <si>
    <t>Светорада медовая</t>
  </si>
  <si>
    <t>Клуб семейного досуга 2008</t>
  </si>
  <si>
    <t xml:space="preserve">А. Вампилов </t>
  </si>
  <si>
    <t>Утиная охота</t>
  </si>
  <si>
    <t>Детская литература 2009</t>
  </si>
  <si>
    <t>Ю. Волошин К. Волошин</t>
  </si>
  <si>
    <t>Волки Аркана кн.4</t>
  </si>
  <si>
    <t>Крылов 2006</t>
  </si>
  <si>
    <t>А.М. Волков</t>
  </si>
  <si>
    <t>Царьградская пленница</t>
  </si>
  <si>
    <t>Е. Нестерина</t>
  </si>
  <si>
    <t>Большая книга ужасов 4</t>
  </si>
  <si>
    <t>Д. Емец</t>
  </si>
  <si>
    <t>Большая книга ужасов 7</t>
  </si>
  <si>
    <t>Э. Веркин А. Иванов</t>
  </si>
  <si>
    <t>Большая книга ужасов 9</t>
  </si>
  <si>
    <t>Большая книга ужасов 10</t>
  </si>
  <si>
    <t>М. Русланова</t>
  </si>
  <si>
    <t>Большая книга ужасов 11</t>
  </si>
  <si>
    <t>М. Некрасова</t>
  </si>
  <si>
    <t>С.Т. Григорьев</t>
  </si>
  <si>
    <t>Александр Суворов</t>
  </si>
  <si>
    <t>М. Годенко</t>
  </si>
  <si>
    <t>Минное поле</t>
  </si>
  <si>
    <t>Вече 2008</t>
  </si>
  <si>
    <t>Роберт Грейвс</t>
  </si>
  <si>
    <t>Белая богиня</t>
  </si>
  <si>
    <t>Уфактория 2005</t>
  </si>
  <si>
    <t>Мифы Древней Греции</t>
  </si>
  <si>
    <t>Уфактория 2006</t>
  </si>
  <si>
    <t>Эдит Гамильтон</t>
  </si>
  <si>
    <t>Мифы и легенды Греции и Рима</t>
  </si>
  <si>
    <t>Центрполиграф 2009</t>
  </si>
  <si>
    <t>Джон Голсуорси</t>
  </si>
  <si>
    <t>Цвет яблони</t>
  </si>
  <si>
    <t>Росмэн 2003</t>
  </si>
  <si>
    <t>А. Дюма</t>
  </si>
  <si>
    <t>Двадцать лет спустя</t>
  </si>
  <si>
    <t>эксмо 2010</t>
  </si>
  <si>
    <t>Ч. Диккенс</t>
  </si>
  <si>
    <t>Большие надежды</t>
  </si>
  <si>
    <t>Художественная литература 1987</t>
  </si>
  <si>
    <t>С. Дильдина</t>
  </si>
  <si>
    <t>Песня цветов аконита</t>
  </si>
  <si>
    <t>Форум 2006</t>
  </si>
  <si>
    <t>Планета чёрного императора</t>
  </si>
  <si>
    <t>эксмо 2009</t>
  </si>
  <si>
    <t>Мефодий Буслаев Свиток желаний</t>
  </si>
  <si>
    <t>эксмо 2008</t>
  </si>
  <si>
    <t>Мефодий Буслаев Месть валькирий</t>
  </si>
  <si>
    <t>Иван Ефремов</t>
  </si>
  <si>
    <t>Таис Афинская</t>
  </si>
  <si>
    <t>эксмо 2007</t>
  </si>
  <si>
    <t>Туманность Андромеды</t>
  </si>
  <si>
    <t>Сердце змеи</t>
  </si>
  <si>
    <t>оникс 21 век</t>
  </si>
  <si>
    <t>Лезвие бритвы</t>
  </si>
  <si>
    <t>Фома Гордеев</t>
  </si>
  <si>
    <t>Поэзия серебрянного века. Том 1</t>
  </si>
  <si>
    <t>Поэзия серебрянного века. Том 2</t>
  </si>
  <si>
    <t>В.Г.Распутин</t>
  </si>
  <si>
    <t>Повести. Рассказы. Том 1</t>
  </si>
  <si>
    <t>Повести. Рассказы. Том 2</t>
  </si>
  <si>
    <t>Нежданно-нагаданно</t>
  </si>
  <si>
    <t>А.И.Солженицин</t>
  </si>
  <si>
    <t>Матренин двор</t>
  </si>
  <si>
    <t>В круге первом</t>
  </si>
  <si>
    <t>АСТ, 2006 г.</t>
  </si>
  <si>
    <t>А.Т.Твардовский</t>
  </si>
  <si>
    <t>Ю.В.Трифанов</t>
  </si>
  <si>
    <t>Старик. Повести. Рассказы</t>
  </si>
  <si>
    <t>М.И.Цветаева</t>
  </si>
  <si>
    <t>В.Т.Шаламов</t>
  </si>
  <si>
    <t>Колымские рассказы</t>
  </si>
  <si>
    <t>М.А.Шолохов</t>
  </si>
  <si>
    <t>Тихий Дон. Том 1</t>
  </si>
  <si>
    <t>Тихий Дон. Том 2</t>
  </si>
  <si>
    <t>Тихий Дон. Том 3</t>
  </si>
  <si>
    <t>Тихий Дон. Том 4</t>
  </si>
  <si>
    <t>Донские рассказы. Судьба человека</t>
  </si>
  <si>
    <t>Астрель, 2011 г.</t>
  </si>
  <si>
    <t>Поднятая целина</t>
  </si>
  <si>
    <t>В.М.Шукшин</t>
  </si>
  <si>
    <t>Рассказы. Повести</t>
  </si>
  <si>
    <t>До третьих петухов</t>
  </si>
  <si>
    <t>С.Т.Алексеев</t>
  </si>
  <si>
    <t>Скорбящая вдова</t>
  </si>
  <si>
    <t>Д.Андайк</t>
  </si>
  <si>
    <t>Ферма</t>
  </si>
  <si>
    <t>В.И.Ардаматовский</t>
  </si>
  <si>
    <t>Ответная операция</t>
  </si>
  <si>
    <t>Игры с хищником</t>
  </si>
  <si>
    <t>Э.Л. Рымашевская</t>
  </si>
  <si>
    <t>С.В. Тюленев</t>
  </si>
  <si>
    <t xml:space="preserve">Англо-русский и русского-англ. Словарь 180000 слов </t>
  </si>
  <si>
    <t>2418, 2419</t>
  </si>
  <si>
    <t>А. Кононов</t>
  </si>
  <si>
    <t xml:space="preserve">Англо-русский и русского-англ. Словарь 20000 слов </t>
  </si>
  <si>
    <t>Литера 2008</t>
  </si>
  <si>
    <t>1398, 1401, 1402</t>
  </si>
  <si>
    <t>Л.К. Генина</t>
  </si>
  <si>
    <t>Лингвострановедческий словарь. Соединённое Королевство Великобритании и Северной Ирландии</t>
  </si>
  <si>
    <t>АСТ 2003</t>
  </si>
  <si>
    <t>4479, 4480</t>
  </si>
  <si>
    <t>В.Н. Телия</t>
  </si>
  <si>
    <t>П.А.Лекант , В.В. Леденева</t>
  </si>
  <si>
    <t>204, 207, 209, 206, 208, 211, 210, 205</t>
  </si>
  <si>
    <t xml:space="preserve">Т.В. Матвеева </t>
  </si>
  <si>
    <t xml:space="preserve">В.С. Елистратов </t>
  </si>
  <si>
    <t xml:space="preserve">Л.В. Чернец </t>
  </si>
  <si>
    <t xml:space="preserve">Д.Э.Розенталь </t>
  </si>
  <si>
    <t>427, 426</t>
  </si>
  <si>
    <t>Виктория + 2008</t>
  </si>
  <si>
    <t xml:space="preserve">Л.Н. Семушкина </t>
  </si>
  <si>
    <t>Культура русской  устной речи словарь-справочник</t>
  </si>
  <si>
    <t>Л.Л. Касаткин</t>
  </si>
  <si>
    <t xml:space="preserve">В.В. Львов </t>
  </si>
  <si>
    <t>3557, 3559, 3555, 3558, 3556</t>
  </si>
  <si>
    <t>5049, 5040, 5045, 5048, 5044, 5051, 5053, 5047, 5043, 5042, 5052, 5050, 5046, 5041, 5054</t>
  </si>
  <si>
    <t xml:space="preserve">А.В. Лемов </t>
  </si>
  <si>
    <t>В.П.Жуков, А.В. Жуков</t>
  </si>
  <si>
    <t>5676, 5674, 5677, 5675, 5673</t>
  </si>
  <si>
    <t>Е.А. Панова, А.А. Позднякова</t>
  </si>
  <si>
    <t>Л.Н. Шабалина</t>
  </si>
  <si>
    <t>Русский язык как иностранный</t>
  </si>
  <si>
    <t>Флинта 2009</t>
  </si>
  <si>
    <t>Г.А. Крылов</t>
  </si>
  <si>
    <t>О.Л. Соболева</t>
  </si>
  <si>
    <t>3674, 3673</t>
  </si>
  <si>
    <t>В.В. Бурцева</t>
  </si>
  <si>
    <t xml:space="preserve">З.Е. Александрова </t>
  </si>
  <si>
    <t>2005, 2006</t>
  </si>
  <si>
    <t>В.Т. Бирюкова</t>
  </si>
  <si>
    <t>А.Н. Тихонов</t>
  </si>
  <si>
    <t>Большой грамматический словарь Т.2</t>
  </si>
  <si>
    <t>Ономастикон восточнослав. Загадок</t>
  </si>
  <si>
    <t xml:space="preserve"> А. Юдин</t>
  </si>
  <si>
    <t xml:space="preserve">В.П. Жуков </t>
  </si>
  <si>
    <t xml:space="preserve">Т.И. Козлова </t>
  </si>
  <si>
    <t xml:space="preserve">Н.М. Семенова </t>
  </si>
  <si>
    <t>1554, 1555</t>
  </si>
  <si>
    <t>108</t>
  </si>
  <si>
    <t>109</t>
  </si>
  <si>
    <t>Естествознание. Базовый уровень. 10 класс</t>
  </si>
  <si>
    <t>Естествознание. Базовый уровень. 11 класс</t>
  </si>
  <si>
    <t xml:space="preserve">В.М. Чаругин </t>
  </si>
  <si>
    <t>Астрономия 10-11 классы» (базовый уровень)</t>
  </si>
  <si>
    <t>110</t>
  </si>
  <si>
    <t>Т.И.Бубнова, А.Н. Татасова,Э. Лонэ</t>
  </si>
  <si>
    <t xml:space="preserve">Французский яз. 10 кл. углубл. </t>
  </si>
  <si>
    <t>111</t>
  </si>
  <si>
    <t>112</t>
  </si>
  <si>
    <t>Просвещение 1996</t>
  </si>
  <si>
    <t>113</t>
  </si>
  <si>
    <t>ИНОСТРАННЫЕ ЯЗЫКИ</t>
  </si>
  <si>
    <t xml:space="preserve">Л.Н.Сухорукова </t>
  </si>
  <si>
    <t>114</t>
  </si>
  <si>
    <t>115</t>
  </si>
  <si>
    <t>А.П. Рымкевич</t>
  </si>
  <si>
    <t>Г.А. Обернихина</t>
  </si>
  <si>
    <t>Химия. 10 класс. Базовый уровень</t>
  </si>
  <si>
    <t>116</t>
  </si>
  <si>
    <t>Зайцев Г.Н.</t>
  </si>
  <si>
    <t>Н.В. Сечина</t>
  </si>
  <si>
    <t>Школьная программа. Анализ текста. Основное содержание. Сочинения. Л.Н. Толстой Война и мир</t>
  </si>
  <si>
    <t>Е.М. Болдырева, А.В. Леденёв</t>
  </si>
  <si>
    <t>Школьная программа. Анализ текста. Основное содержание. Сочинения. И.А. Бунин Рассказы</t>
  </si>
  <si>
    <t>М.Г. Павловец</t>
  </si>
  <si>
    <t xml:space="preserve">Молекулярная физика. Термодинамика (профильный уровень), 10 класс </t>
  </si>
  <si>
    <t>Дрофа 2009</t>
  </si>
  <si>
    <t>Балашов М.М., Гомонова А.И., Долицкий А.Б. и др./ под ред. Мякишева Г.Я.</t>
  </si>
  <si>
    <t xml:space="preserve">Механика (профильный уровень). 10 класс </t>
  </si>
  <si>
    <t>Мякишев Г.Я., Синяков А.З., Слободсков Б.А.</t>
  </si>
  <si>
    <t>Электродинамика (профильный уровень), 10-11 класс</t>
  </si>
  <si>
    <t xml:space="preserve">Колебания и волны» (профильный уровень), 11 класс </t>
  </si>
  <si>
    <t>Литература 10 кл. база и профиль ч.1</t>
  </si>
  <si>
    <t>Просвещ. 2014</t>
  </si>
  <si>
    <t>Литература 11 кл. общеобр. ч.1</t>
  </si>
  <si>
    <t>Русско-англ. и англо-русск. словарь</t>
  </si>
  <si>
    <t xml:space="preserve"> (по системе С.Флеминг) </t>
  </si>
  <si>
    <t>СПб «Виктория +» 2008</t>
  </si>
  <si>
    <t xml:space="preserve"> «ВАКО» 2008</t>
  </si>
  <si>
    <t xml:space="preserve">Франц.яз. 10-11 кл. </t>
  </si>
  <si>
    <t xml:space="preserve">кн. для чтения на французском языке. </t>
  </si>
  <si>
    <t xml:space="preserve">Жан-Кристоф  Р.Роллан </t>
  </si>
  <si>
    <t>Дрофа 2007</t>
  </si>
  <si>
    <t xml:space="preserve">Обществознание 10 класс база </t>
  </si>
  <si>
    <t>Боголюбов Л.Н.</t>
  </si>
  <si>
    <t>"Просвещ" 2010</t>
  </si>
  <si>
    <t>"Просвещ" 2008</t>
  </si>
  <si>
    <t>Обществозание (практикум) 10 класс профиль</t>
  </si>
  <si>
    <t>Обществозание (практикум) 11 класс профиль</t>
  </si>
  <si>
    <t>Биология. Практикум. Профиль</t>
  </si>
  <si>
    <t>Дымшиц Г.М.</t>
  </si>
  <si>
    <t>Общая биолгия. 10 класс профиль</t>
  </si>
  <si>
    <t>Общая биолгия. 11 класс профиль</t>
  </si>
  <si>
    <t>"Дрофа" 2008</t>
  </si>
  <si>
    <t>Габриелян О.С.</t>
  </si>
  <si>
    <t>эксмо  2003</t>
  </si>
  <si>
    <t>Л. Жаколио</t>
  </si>
  <si>
    <t>Затерянные в океане</t>
  </si>
  <si>
    <t>Янус 1993</t>
  </si>
  <si>
    <t>Л.Г. Жданов</t>
  </si>
  <si>
    <t>Последний фаворит</t>
  </si>
  <si>
    <t>Жюль Верн</t>
  </si>
  <si>
    <t>Двадцать тысяч лье под водой</t>
  </si>
  <si>
    <t>Новые педагогические технологии</t>
  </si>
  <si>
    <t>Л. В. Тодоров, Е.И. Белоусова</t>
  </si>
  <si>
    <t>Литература. Всероссийские олимпиады</t>
  </si>
  <si>
    <t>В.Г. Маранцман</t>
  </si>
  <si>
    <t>Литература 20 класс методические рекомендации</t>
  </si>
  <si>
    <t>Просвещение 2007</t>
  </si>
  <si>
    <t>Л.А. Заголева</t>
  </si>
  <si>
    <t>Компьютерная графика. Практикум</t>
  </si>
  <si>
    <t>Бином 2007</t>
  </si>
  <si>
    <t>М.Е. Фиошин и др.</t>
  </si>
  <si>
    <t>Информатика и ИКТ 10-11 класс</t>
  </si>
  <si>
    <t>Н.Д. Угринович</t>
  </si>
  <si>
    <t>Преподавание курса "Информатика и ИКТ" в основной школе +2 CD</t>
  </si>
  <si>
    <t>Бином 2008</t>
  </si>
  <si>
    <t>Д.Ю. Усенков</t>
  </si>
  <si>
    <t>1С:Школа Вычислительная математика и програмирование КдУ 10-11 классы</t>
  </si>
  <si>
    <t>1С-Паблишинг</t>
  </si>
  <si>
    <t>А.А. Кузнецов и др.</t>
  </si>
  <si>
    <t>Образовательные электронные издания и ресурсы</t>
  </si>
  <si>
    <t>Дрофа, 2002 г.</t>
  </si>
  <si>
    <t>Москва 2005</t>
  </si>
  <si>
    <t xml:space="preserve"> Рудин. Дворянское гнездо. Накануне</t>
  </si>
  <si>
    <t>Айрис Персс 2005</t>
  </si>
  <si>
    <t>М.Ю.Лермонтов</t>
  </si>
  <si>
    <t>Стихотворения. Поэмы. Драматические произведения</t>
  </si>
  <si>
    <t>Дрофа 2008</t>
  </si>
  <si>
    <t xml:space="preserve"> Дрофа 2009</t>
  </si>
  <si>
    <t xml:space="preserve">География Пермского края. </t>
  </si>
  <si>
    <t xml:space="preserve">Шарыгин М.Д. </t>
  </si>
  <si>
    <t>Пермь 2008</t>
  </si>
  <si>
    <t>Екб. 2008</t>
  </si>
  <si>
    <t xml:space="preserve">Пермский край. Атлас </t>
  </si>
  <si>
    <t>ЭКСМО 2010</t>
  </si>
  <si>
    <t>Н.П. Горбацевич</t>
  </si>
  <si>
    <t>Книжный мир 2015</t>
  </si>
  <si>
    <t>Е.Г. Ефимик</t>
  </si>
  <si>
    <t>Уральский рабочий 2016</t>
  </si>
  <si>
    <t>А.В. Фирсова</t>
  </si>
  <si>
    <t>Владос 2017</t>
  </si>
  <si>
    <t>Ю.В. Глазырина</t>
  </si>
  <si>
    <t>Владос 2018</t>
  </si>
  <si>
    <t>Мой Пермский край. Географические экспедиции в Пермский период 8 класс</t>
  </si>
  <si>
    <t>Мой Пермский край. Следствие ведут Пермяки: литературные расследования 7 класс</t>
  </si>
  <si>
    <t>В.А. Держанин</t>
  </si>
  <si>
    <t>Страницы истории Урала. Выпуск 4 Общественное движение в крае в 19-начале 21 в.в.</t>
  </si>
  <si>
    <t>Пермь ПГПУ 2008</t>
  </si>
  <si>
    <t xml:space="preserve">А.В.Черных </t>
  </si>
  <si>
    <t>Н.П. Баяндина и др.</t>
  </si>
  <si>
    <t>В.И. Зырянов</t>
  </si>
  <si>
    <t>О далёкой старине и Сибирской стороне</t>
  </si>
  <si>
    <t>Екатеринбург 2007</t>
  </si>
  <si>
    <t>Е.М. Калашникова</t>
  </si>
  <si>
    <t>Книжный мир 2006</t>
  </si>
  <si>
    <t>Е.А. Рябухина</t>
  </si>
  <si>
    <t>В.А. Верещагина</t>
  </si>
  <si>
    <t>Растительный мир Прикамья</t>
  </si>
  <si>
    <t>Пермское книжное изд. 1988</t>
  </si>
  <si>
    <t>А.И. Шураков и др.</t>
  </si>
  <si>
    <t>Животный  мир Прикамья</t>
  </si>
  <si>
    <t>Пермское книжное изд. 1989</t>
  </si>
  <si>
    <t>В.В. Абашев</t>
  </si>
  <si>
    <t>С-Петербург 2008</t>
  </si>
  <si>
    <t>Строгановские городки, Острожки, Сёла</t>
  </si>
  <si>
    <t>Д.А. Краснопёров</t>
  </si>
  <si>
    <t>Н.А. Минуллина</t>
  </si>
  <si>
    <t>Наш край</t>
  </si>
  <si>
    <t>22507, 4477</t>
  </si>
  <si>
    <t>Камва 2012</t>
  </si>
  <si>
    <t>Антология традиционного фольклора народов Прикамья</t>
  </si>
  <si>
    <t>В.А. Колбин, В.В. Семёнов</t>
  </si>
  <si>
    <t>По Вишерскому Уралу Очерки о животных том 1</t>
  </si>
  <si>
    <t>Соликамск 2012</t>
  </si>
  <si>
    <t>П.Н. Бахарев, В.А. Колбин</t>
  </si>
  <si>
    <t>По Вишерскому Уралу Памятники природы и туристические достопримечательности том 2</t>
  </si>
  <si>
    <t>Журнал № 1 2009</t>
  </si>
  <si>
    <t>Журнал № 2 2009</t>
  </si>
  <si>
    <t>Чеховский полиграфический комбинат 2009</t>
  </si>
  <si>
    <t>Чеховский полиграфический комбинат 2010</t>
  </si>
  <si>
    <t>Журнал № 6 от 08.2009</t>
  </si>
  <si>
    <t xml:space="preserve"> Мы - земляки. Журнал о Пермском крае и его жителях</t>
  </si>
  <si>
    <t>Звезда 2009</t>
  </si>
  <si>
    <t>Журнал № 7 от 09.2009</t>
  </si>
  <si>
    <t>Журнал № 8 от 10.2009</t>
  </si>
  <si>
    <t>Л.П. Малеева</t>
  </si>
  <si>
    <t>Нижне-Тагильский музей-заповедник горнозаводского дела среднего Урала</t>
  </si>
  <si>
    <t>Екатеринбург 1993</t>
  </si>
  <si>
    <t>Соль земли Прикамской Гостевая книга</t>
  </si>
  <si>
    <t>Пресс-Центр 1997</t>
  </si>
  <si>
    <t>4477, 5155</t>
  </si>
  <si>
    <t>Коммерческая география 10-11 классы</t>
  </si>
  <si>
    <t>АСТ Пресс-школа 2005</t>
  </si>
  <si>
    <t>А.Б. Эртель</t>
  </si>
  <si>
    <t>География Тематические задания для подготовки к ЕГЭ и ГИА в форме ОГЭ 9-11 классы</t>
  </si>
  <si>
    <t>Легион 2014</t>
  </si>
  <si>
    <t>А.В. Авдеева</t>
  </si>
  <si>
    <t>Методические рекомендации по физике</t>
  </si>
  <si>
    <t>Физика. Тематическое и поурочное планирование 11 класс</t>
  </si>
  <si>
    <t>И.Э.Бабель</t>
  </si>
  <si>
    <t>Конармия</t>
  </si>
  <si>
    <t>Физика. Задачник 10-11 кл.</t>
  </si>
  <si>
    <t>Сборник задач по физике 10-11 (база, профиль)</t>
  </si>
  <si>
    <t>Парфентьева Н.А.</t>
  </si>
  <si>
    <t>"Просвещ." 2014</t>
  </si>
  <si>
    <t>Яворский Б.М.</t>
  </si>
  <si>
    <t>Немецкий язык 10 кл. с прилож. На эл.-м носителе</t>
  </si>
  <si>
    <t>"Просвещ" 2014</t>
  </si>
  <si>
    <t>Физика 10 класс</t>
  </si>
  <si>
    <t>Органическая химия 10-11 кл.</t>
  </si>
  <si>
    <t>ОБЖ</t>
  </si>
  <si>
    <t>История мировых цивилизаций</t>
  </si>
  <si>
    <t>Читальный зал</t>
  </si>
  <si>
    <t>Энциклопедии д/д</t>
  </si>
  <si>
    <t>Астрономия Т.8</t>
  </si>
  <si>
    <t>Авента+Астрель 2007</t>
  </si>
  <si>
    <t>Бизнес Т.26</t>
  </si>
  <si>
    <t>Биографии Т.3</t>
  </si>
  <si>
    <t>Биология Т.2</t>
  </si>
  <si>
    <t>Великие люди мира Т.27</t>
  </si>
  <si>
    <t>Всемирная история Т.1</t>
  </si>
  <si>
    <t>Всемирная литература Т.15 ч.1</t>
  </si>
  <si>
    <t>География Т.3</t>
  </si>
  <si>
    <t>Геология Т.4</t>
  </si>
  <si>
    <t>Домашние питомцы Т.24</t>
  </si>
  <si>
    <t>Древние цивилизации Т.31</t>
  </si>
  <si>
    <t>Духовный мир человека Т.18 ч.3</t>
  </si>
  <si>
    <t>Информатика Т.22</t>
  </si>
  <si>
    <t>История ХХ в. Зарубежные страны (доп. том)</t>
  </si>
  <si>
    <t>Искуство Т.7 ч.1</t>
  </si>
  <si>
    <t>История России ч.1 Т.5</t>
  </si>
  <si>
    <t>Математика Т.11</t>
  </si>
  <si>
    <t>Выбор профессии Т.34</t>
  </si>
  <si>
    <t>Религии мира Т.6 ч.1</t>
  </si>
  <si>
    <t>Русская литература Т.9 ч.1</t>
  </si>
  <si>
    <t>Спорт Т.20</t>
  </si>
  <si>
    <t>Страны, народы, цивилизации Т.13</t>
  </si>
  <si>
    <t>Толковый словарь школьника Т.33</t>
  </si>
  <si>
    <t>Техника Т.14</t>
  </si>
  <si>
    <t>Студия "Зёбра" 2009</t>
  </si>
  <si>
    <t>Рольф Майзингер</t>
  </si>
  <si>
    <t>Банкноты мира. Скрытые знаки бумажных денег</t>
  </si>
  <si>
    <t>Фаир 2008</t>
  </si>
  <si>
    <t>М.П. Безруков, А.Е. Туровский</t>
  </si>
  <si>
    <t>Энциклопедия гербов и флагов</t>
  </si>
  <si>
    <t>Дом "Лига" 2006</t>
  </si>
  <si>
    <t>М. Аксёнова, О. Мироненко</t>
  </si>
  <si>
    <t>Аванта + 2007</t>
  </si>
  <si>
    <t>Самые красивые изнаменитые. Дома мира</t>
  </si>
  <si>
    <t>Л. Садовская, Т. Евсеева</t>
  </si>
  <si>
    <t>Самые красивые изнаменитые. Заповедники мира</t>
  </si>
  <si>
    <t>Аванта + 2008</t>
  </si>
  <si>
    <t>Т. Каширина, Т. Евсеева</t>
  </si>
  <si>
    <t>Самые красивые изнаменитые. Русские храмы</t>
  </si>
  <si>
    <t>Аванта + 2006</t>
  </si>
  <si>
    <t>Самые красивые изнаменитые. Карнавалы Праздники</t>
  </si>
  <si>
    <t>Аванта + 2005</t>
  </si>
  <si>
    <t>Г. Вильчек, А. Журавлёв</t>
  </si>
  <si>
    <t>Самые красивые изнаменитые. Жители моря</t>
  </si>
  <si>
    <t>Самые красивые изнаменитые. Города мира</t>
  </si>
  <si>
    <t>М. Аксёнова, Е. Ананьева</t>
  </si>
  <si>
    <t>Самые красивые изнаменитые. Камни мира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</si>
  <si>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</si>
  <si>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</si>
  <si>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</si>
  <si>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</si>
  <si>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</si>
  <si>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</si>
  <si>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</si>
  <si>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</si>
  <si>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</si>
  <si>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</si>
  <si>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</si>
  <si>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</si>
  <si>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К. Михайлов, Т. Евсеева</t>
  </si>
  <si>
    <t>Самые красивые изнаменитые. Звери мира</t>
  </si>
  <si>
    <t>М. Шинкарук, Н. Иванова</t>
  </si>
  <si>
    <t>Самые красивые изнаменитые. Музеи России</t>
  </si>
  <si>
    <t>Немецкий язык 11 кл. с прилож. На эл.-м носителе</t>
  </si>
  <si>
    <t>№ 4999 Воробьёва, 424 Чекасина И.В.</t>
  </si>
  <si>
    <t>Обелиск. Сотников</t>
  </si>
  <si>
    <t>А зори здесь тихие…</t>
  </si>
  <si>
    <t>Наши друзья Человеки</t>
  </si>
  <si>
    <t>4218</t>
  </si>
  <si>
    <t>5774</t>
  </si>
  <si>
    <t>Дж. Д. Макдугл</t>
  </si>
  <si>
    <t>Планеты Земля горы, животные, огонь и лёд</t>
  </si>
  <si>
    <t xml:space="preserve"> Химия 10 (11). Базовый уровень 11 класс</t>
  </si>
  <si>
    <t xml:space="preserve"> " Пора, мой друг, пора!..."Стихотворения</t>
  </si>
  <si>
    <t>4224</t>
  </si>
  <si>
    <t>Азбука-классика 2004 г.</t>
  </si>
  <si>
    <t>Свои люди-сочтемся. Гроза. Бесприданница</t>
  </si>
  <si>
    <t>А.Н. Островский</t>
  </si>
  <si>
    <t>Кому на Руси жить хорошо</t>
  </si>
  <si>
    <t>И.С.Шмелев, Б.К. Зайцев, А.В. Набоков</t>
  </si>
  <si>
    <t>Библиотека мировой литературы для детей</t>
  </si>
  <si>
    <t>Рассказы и повести</t>
  </si>
  <si>
    <t>Н.В. Гоголь</t>
  </si>
  <si>
    <t>4890</t>
  </si>
  <si>
    <t>223, 224</t>
  </si>
  <si>
    <t>Драматургия вторй половины 20 века</t>
  </si>
  <si>
    <t>Русская поэзия 18 века</t>
  </si>
  <si>
    <t>Поэты серебряного века</t>
  </si>
  <si>
    <t>Русская басня 18-19 в.в.</t>
  </si>
  <si>
    <t>Астафьев В.П., Макаров А.Н.</t>
  </si>
  <si>
    <t>Твердь и посох</t>
  </si>
  <si>
    <t>Сапронов 2005</t>
  </si>
  <si>
    <t>Стихотворения Поэмы</t>
  </si>
  <si>
    <t>4200</t>
  </si>
  <si>
    <t>Горький М. Шолохов М.А.</t>
  </si>
  <si>
    <t>Братья Карамазовы т.1</t>
  </si>
  <si>
    <t>Братья Карамазовы т.2</t>
  </si>
  <si>
    <t>Н.А.Островский</t>
  </si>
  <si>
    <t>Опись библиотечного фонда по состоянию на 01.09.2019 г.</t>
  </si>
  <si>
    <t>384, 385</t>
  </si>
  <si>
    <t>1439, 1440</t>
  </si>
  <si>
    <t>5124</t>
  </si>
  <si>
    <t>4315</t>
  </si>
  <si>
    <t>4337</t>
  </si>
  <si>
    <t>5123</t>
  </si>
  <si>
    <t>Арвары: Магический кристалл</t>
  </si>
  <si>
    <t>4380</t>
  </si>
  <si>
    <t>5158</t>
  </si>
  <si>
    <t>4696</t>
  </si>
  <si>
    <t>4924</t>
  </si>
  <si>
    <t>4189</t>
  </si>
  <si>
    <t>4925</t>
  </si>
  <si>
    <t>4270</t>
  </si>
  <si>
    <t>4749, 5105, 4753, 4755, 4754, 5106, 5107</t>
  </si>
  <si>
    <t>21330</t>
  </si>
  <si>
    <t>5132</t>
  </si>
  <si>
    <t>4727</t>
  </si>
  <si>
    <t>5066, 5067, 5085, 5086</t>
  </si>
  <si>
    <t>4311, 4312</t>
  </si>
  <si>
    <t>4303</t>
  </si>
  <si>
    <t>4878</t>
  </si>
  <si>
    <t>4235, 4388, 4389</t>
  </si>
  <si>
    <t>4737</t>
  </si>
  <si>
    <t>4309</t>
  </si>
  <si>
    <t>4633</t>
  </si>
  <si>
    <t>4217</t>
  </si>
  <si>
    <t>4310</t>
  </si>
  <si>
    <t>4308</t>
  </si>
  <si>
    <t>4261</t>
  </si>
  <si>
    <t>4226</t>
  </si>
  <si>
    <t>4225</t>
  </si>
  <si>
    <t>4265</t>
  </si>
  <si>
    <t>Просвещение 2019</t>
  </si>
  <si>
    <t>Ш. А. Алимов, Ю.М. Колягин, М.В. Ткачёва</t>
  </si>
  <si>
    <t>Алгебра и начала математического анализа 10-11 класс базовый и углублённый уровни</t>
  </si>
  <si>
    <t>Г.Е. Рудзитис Ф.Г. Фельдман</t>
  </si>
  <si>
    <t>Химия  Базовый уровень 10 класс</t>
  </si>
  <si>
    <t>Экономика. Базовый и углублённый уровни 10 кл</t>
  </si>
  <si>
    <t>Экономика. Базовый и углублённый уровни 11 кл</t>
  </si>
  <si>
    <t>Дрофа 2019</t>
  </si>
  <si>
    <t>Экономика. Базовый курс.10-11 кл.</t>
  </si>
  <si>
    <t>Количество по библиотечным книгам 2019</t>
  </si>
  <si>
    <t xml:space="preserve"> Литература 10 класс часть 1 профильный уровень</t>
  </si>
  <si>
    <t xml:space="preserve"> Литература 10 класс часть 2 профильный уровень</t>
  </si>
  <si>
    <t xml:space="preserve"> Литература 11 класс часть 1 профильный уровень</t>
  </si>
  <si>
    <t xml:space="preserve"> Литература 11 класс часть 2 профильный уровень</t>
  </si>
  <si>
    <t>Дата</t>
  </si>
  <si>
    <t>Наименование поставщика</t>
  </si>
  <si>
    <t>№, дата, сопроводительного документа</t>
  </si>
  <si>
    <t>кол-во экз</t>
  </si>
  <si>
    <t>сумма</t>
  </si>
  <si>
    <t>наименование учебника</t>
  </si>
  <si>
    <t>ООО "Лира 2"</t>
  </si>
  <si>
    <t>накл. № 697 от 29.08.2017</t>
  </si>
  <si>
    <t>кол-во</t>
  </si>
  <si>
    <t xml:space="preserve">Алгебра </t>
  </si>
  <si>
    <t>автор</t>
  </si>
  <si>
    <t>Калягин под ред. Жижченко</t>
  </si>
  <si>
    <t>Архангельский А.Н.</t>
  </si>
  <si>
    <t>Литература 10 кл. углублённый уровень ч.1</t>
  </si>
  <si>
    <t>Литература 10 кл. углублённый уровень ч.2</t>
  </si>
  <si>
    <t>Английский язык 10 кл</t>
  </si>
  <si>
    <t>Вербицкая М.В.</t>
  </si>
  <si>
    <t>Английский язык 11 кл</t>
  </si>
  <si>
    <t>Естествознание 10 кл</t>
  </si>
  <si>
    <t>Титов С.А</t>
  </si>
  <si>
    <t>накл. 697 от 19.09.2017</t>
  </si>
  <si>
    <t>счет 394 от 01.06.2018</t>
  </si>
  <si>
    <t>Экономика 10 кл.</t>
  </si>
  <si>
    <t>Астрономия 10-11 кл</t>
  </si>
  <si>
    <t>Чаругин В.М.</t>
  </si>
  <si>
    <t>Естествознание 11 кл</t>
  </si>
  <si>
    <t>счет 361 от 27.06.2018</t>
  </si>
  <si>
    <t>Литература 11 кл. углублённый уровень ч.1</t>
  </si>
  <si>
    <t>Литература 11 кл. углублённый уровень ч.2</t>
  </si>
  <si>
    <t>Агеносов В.В.</t>
  </si>
  <si>
    <t>ООО "ПКИМЦ "Глобус"</t>
  </si>
  <si>
    <t>накл. 15482 от 03.10.2018</t>
  </si>
  <si>
    <t>Русский язык проф. 10-11</t>
  </si>
  <si>
    <t>Бабайцева В.В.</t>
  </si>
  <si>
    <t>накл. 902 от 19.10.2018</t>
  </si>
  <si>
    <t>География проф. 10-11</t>
  </si>
  <si>
    <t>Бахчиева О.А.</t>
  </si>
  <si>
    <t>Биология проф. 10-11 ч.1</t>
  </si>
  <si>
    <t>Бородин М.П. под ред. Шумного</t>
  </si>
  <si>
    <t>Биология проф. 10-11 ч.2</t>
  </si>
  <si>
    <t>Русский язык 10-11 ч.1</t>
  </si>
  <si>
    <t>Гольцова Н.Г.</t>
  </si>
  <si>
    <t>МХК 10 кл</t>
  </si>
  <si>
    <t>МХК 11 кл</t>
  </si>
  <si>
    <t>Емохотнова</t>
  </si>
  <si>
    <t>Химия  проф.10 кл</t>
  </si>
  <si>
    <t>Новошинский</t>
  </si>
  <si>
    <t>Право база 10 кл ч.1</t>
  </si>
  <si>
    <t>Певцова</t>
  </si>
  <si>
    <t>История база 10 кл.</t>
  </si>
  <si>
    <t>Сахаров</t>
  </si>
  <si>
    <t>Информатика проф. 10 кл. ч.1</t>
  </si>
  <si>
    <t>Информатика проф. 10 кл. ч.2</t>
  </si>
  <si>
    <t>Семакин</t>
  </si>
  <si>
    <t>накл. 1017 от 11.12.2018</t>
  </si>
  <si>
    <t>Алгебра дидакт. 10.кл</t>
  </si>
  <si>
    <t>Шабунин</t>
  </si>
  <si>
    <t>сч.ф. 237 от 22.07.2019</t>
  </si>
  <si>
    <t xml:space="preserve">Алгебра 10-11 </t>
  </si>
  <si>
    <t>Алимов</t>
  </si>
  <si>
    <t>Химия база 10 кл</t>
  </si>
  <si>
    <t>Рудзитис</t>
  </si>
  <si>
    <t>Экономика 11 кл.</t>
  </si>
  <si>
    <t>4651</t>
  </si>
  <si>
    <t>5137</t>
  </si>
  <si>
    <t>4283</t>
  </si>
  <si>
    <t>4653</t>
  </si>
  <si>
    <t>4195</t>
  </si>
  <si>
    <t>4384</t>
  </si>
  <si>
    <t>5154</t>
  </si>
  <si>
    <t>4381</t>
  </si>
  <si>
    <t>4304</t>
  </si>
  <si>
    <t>4194</t>
  </si>
  <si>
    <t>5574</t>
  </si>
  <si>
    <t>4657</t>
  </si>
  <si>
    <t>5153</t>
  </si>
  <si>
    <t>4390</t>
  </si>
  <si>
    <t>4191</t>
  </si>
  <si>
    <t>4334</t>
  </si>
  <si>
    <t>4658</t>
  </si>
  <si>
    <t>5127</t>
  </si>
  <si>
    <t>5130</t>
  </si>
  <si>
    <t>4391</t>
  </si>
  <si>
    <t>4694</t>
  </si>
  <si>
    <t>4382</t>
  </si>
  <si>
    <t>4929</t>
  </si>
  <si>
    <t>4691</t>
  </si>
  <si>
    <t>4193</t>
  </si>
  <si>
    <t>4926</t>
  </si>
  <si>
    <t>5064</t>
  </si>
  <si>
    <t>5149</t>
  </si>
  <si>
    <t>4386</t>
  </si>
  <si>
    <t>4267</t>
  </si>
  <si>
    <t>4932</t>
  </si>
  <si>
    <t>4385</t>
  </si>
  <si>
    <t>4190</t>
  </si>
  <si>
    <t>4745</t>
  </si>
  <si>
    <t>4228</t>
  </si>
  <si>
    <t>4883</t>
  </si>
  <si>
    <t>4739</t>
  </si>
  <si>
    <t>4204</t>
  </si>
  <si>
    <t>5100</t>
  </si>
  <si>
    <t>4227</t>
  </si>
  <si>
    <t>4196</t>
  </si>
  <si>
    <t>5516</t>
  </si>
  <si>
    <t>4214</t>
  </si>
  <si>
    <t>4706</t>
  </si>
  <si>
    <t>4707</t>
  </si>
  <si>
    <t>4177</t>
  </si>
  <si>
    <t>4296</t>
  </si>
  <si>
    <t>4371</t>
  </si>
  <si>
    <t>4709</t>
  </si>
  <si>
    <t>4346</t>
  </si>
  <si>
    <t>4176</t>
  </si>
  <si>
    <t>428</t>
  </si>
  <si>
    <t>4345</t>
  </si>
  <si>
    <t>4320</t>
  </si>
  <si>
    <t>4493</t>
  </si>
  <si>
    <t>5517</t>
  </si>
  <si>
    <t>5163</t>
  </si>
  <si>
    <t>4484</t>
  </si>
  <si>
    <t>4172</t>
  </si>
  <si>
    <t>4160</t>
  </si>
  <si>
    <t>4169</t>
  </si>
  <si>
    <t>4159</t>
  </si>
  <si>
    <t>4162</t>
  </si>
  <si>
    <t>4171</t>
  </si>
  <si>
    <t>4161</t>
  </si>
  <si>
    <t>4173</t>
  </si>
  <si>
    <t>4167</t>
  </si>
  <si>
    <t>4166</t>
  </si>
  <si>
    <t>4168</t>
  </si>
  <si>
    <t>4517</t>
  </si>
  <si>
    <t>4516</t>
  </si>
  <si>
    <t>4174</t>
  </si>
  <si>
    <t>3823</t>
  </si>
  <si>
    <t>4629</t>
  </si>
  <si>
    <t>557</t>
  </si>
  <si>
    <t>4705</t>
  </si>
  <si>
    <t>4165</t>
  </si>
  <si>
    <t>3822</t>
  </si>
  <si>
    <t>4369</t>
  </si>
  <si>
    <t>4710</t>
  </si>
  <si>
    <t>3265, 3266, 3267, 3268, 3269, 3270, 3271, 3272, 3273, 3274</t>
  </si>
  <si>
    <t>1756,1757</t>
  </si>
  <si>
    <t>1991, 1992, 1993, 1994, 1995, 1996, 1997, 1998 1999, 2000</t>
  </si>
  <si>
    <t>3533,3534</t>
  </si>
  <si>
    <t>4891</t>
  </si>
  <si>
    <t>4330</t>
  </si>
  <si>
    <t>4324</t>
  </si>
  <si>
    <t>4289</t>
  </si>
  <si>
    <t>4875</t>
  </si>
  <si>
    <t>4351</t>
  </si>
  <si>
    <t>4876</t>
  </si>
  <si>
    <t>4294, 4868, 4869, 4870</t>
  </si>
  <si>
    <t>4900</t>
  </si>
  <si>
    <t>5168</t>
  </si>
  <si>
    <t>5125</t>
  </si>
  <si>
    <t>4232</t>
  </si>
  <si>
    <t>4899</t>
  </si>
  <si>
    <t>4675</t>
  </si>
  <si>
    <t>4185</t>
  </si>
  <si>
    <t>4728</t>
  </si>
  <si>
    <t>4295, 4319</t>
  </si>
  <si>
    <t>4340</t>
  </si>
  <si>
    <t>4487</t>
  </si>
  <si>
    <t>4486</t>
  </si>
  <si>
    <t>4905</t>
  </si>
  <si>
    <t>5138</t>
  </si>
  <si>
    <t>4740</t>
  </si>
  <si>
    <t>5121</t>
  </si>
  <si>
    <t>5169</t>
  </si>
  <si>
    <t>4692</t>
  </si>
  <si>
    <t>4274</t>
  </si>
  <si>
    <t>5072, 5076, 5099</t>
  </si>
  <si>
    <t>4685</t>
  </si>
  <si>
    <t>4187,5061, 5098</t>
  </si>
  <si>
    <t>4660</t>
  </si>
  <si>
    <t>5186</t>
  </si>
  <si>
    <t>5068,5069, 5070</t>
  </si>
  <si>
    <t>4695</t>
  </si>
  <si>
    <t>4747</t>
  </si>
  <si>
    <t>4746</t>
  </si>
  <si>
    <t>4742</t>
  </si>
  <si>
    <t>5065</t>
  </si>
  <si>
    <t>5135</t>
  </si>
  <si>
    <t>5134</t>
  </si>
  <si>
    <t>4360</t>
  </si>
  <si>
    <t>4291</t>
  </si>
  <si>
    <t>4659</t>
  </si>
  <si>
    <t>5084</t>
  </si>
  <si>
    <t>5082</t>
  </si>
  <si>
    <t>4313</t>
  </si>
  <si>
    <t>5073</t>
  </si>
  <si>
    <t>4252</t>
  </si>
  <si>
    <t>4884</t>
  </si>
  <si>
    <t>4292</t>
  </si>
  <si>
    <t>4223</t>
  </si>
  <si>
    <t>5842</t>
  </si>
  <si>
    <t>5843</t>
  </si>
  <si>
    <t>5911</t>
  </si>
  <si>
    <t>5841</t>
  </si>
  <si>
    <t>5075</t>
  </si>
  <si>
    <t>4350</t>
  </si>
  <si>
    <t>4341</t>
  </si>
  <si>
    <t>4342</t>
  </si>
  <si>
    <t>4704</t>
  </si>
  <si>
    <t>4684</t>
  </si>
  <si>
    <t>4335,4880</t>
  </si>
  <si>
    <t>4290, 4316, 5095</t>
  </si>
  <si>
    <t>5151</t>
  </si>
  <si>
    <t>4682, 4683, 5074</t>
  </si>
  <si>
    <t>4374</t>
  </si>
  <si>
    <t>4867</t>
  </si>
  <si>
    <t>4300, 4301</t>
  </si>
  <si>
    <t>4372</t>
  </si>
  <si>
    <t>5161,5162</t>
  </si>
  <si>
    <t>4349</t>
  </si>
  <si>
    <t>5060</t>
  </si>
  <si>
    <t>4913</t>
  </si>
  <si>
    <t>4216</t>
  </si>
  <si>
    <t>4871,4872, 4873, 4874</t>
  </si>
  <si>
    <t>5182, 5183, 5184, 5156</t>
  </si>
  <si>
    <t>4866</t>
  </si>
  <si>
    <t>3407</t>
  </si>
  <si>
    <t>4219</t>
  </si>
  <si>
    <t>4901</t>
  </si>
  <si>
    <t>5088</t>
  </si>
  <si>
    <t>5087</t>
  </si>
  <si>
    <t>4888</t>
  </si>
  <si>
    <t>4306</t>
  </si>
  <si>
    <t>4212</t>
  </si>
  <si>
    <t>4343</t>
  </si>
  <si>
    <t>4211</t>
  </si>
  <si>
    <t>4264</t>
  </si>
  <si>
    <t>4273</t>
  </si>
  <si>
    <t>4325</t>
  </si>
  <si>
    <t>4686</t>
  </si>
  <si>
    <t>4229</t>
  </si>
  <si>
    <t>4661</t>
  </si>
  <si>
    <t>4662</t>
  </si>
  <si>
    <t>4729</t>
  </si>
  <si>
    <t>4202</t>
  </si>
  <si>
    <t>4288</t>
  </si>
  <si>
    <t>4213</t>
  </si>
  <si>
    <t>5102, 5103, 5104</t>
  </si>
  <si>
    <t>4894</t>
  </si>
  <si>
    <t>4892</t>
  </si>
  <si>
    <t>5101, 5094, 5096, 5097</t>
  </si>
  <si>
    <t>4263</t>
  </si>
  <si>
    <t>4688</t>
  </si>
  <si>
    <t>4687</t>
  </si>
  <si>
    <t>4652</t>
  </si>
  <si>
    <t>4222</t>
  </si>
  <si>
    <t>4655</t>
  </si>
  <si>
    <t>4654</t>
  </si>
  <si>
    <t>4215</t>
  </si>
  <si>
    <t>4186</t>
  </si>
  <si>
    <t>4928</t>
  </si>
  <si>
    <t>4650</t>
  </si>
  <si>
    <t>4930</t>
  </si>
  <si>
    <t>4220</t>
  </si>
  <si>
    <t>4192</t>
  </si>
  <si>
    <t>4656</t>
  </si>
  <si>
    <t>4927</t>
  </si>
  <si>
    <t>Изобретения профессора Вагнера</t>
  </si>
  <si>
    <t>4636</t>
  </si>
  <si>
    <t>4701</t>
  </si>
  <si>
    <t>4697</t>
  </si>
  <si>
    <t>4700</t>
  </si>
  <si>
    <t>4703</t>
  </si>
  <si>
    <t>4593</t>
  </si>
  <si>
    <t>4377</t>
  </si>
  <si>
    <t>3470</t>
  </si>
  <si>
    <t>4582</t>
  </si>
  <si>
    <t>4640</t>
  </si>
  <si>
    <t>4702</t>
  </si>
  <si>
    <t>4625</t>
  </si>
  <si>
    <t>4624</t>
  </si>
  <si>
    <t>4589</t>
  </si>
  <si>
    <t>4908</t>
  </si>
  <si>
    <t>4590, 4591</t>
  </si>
  <si>
    <t>4626</t>
  </si>
  <si>
    <t>4631</t>
  </si>
  <si>
    <t>4632</t>
  </si>
  <si>
    <t>4387</t>
  </si>
  <si>
    <t>4638</t>
  </si>
  <si>
    <t>4690</t>
  </si>
  <si>
    <t>4713</t>
  </si>
  <si>
    <t>4715</t>
  </si>
  <si>
    <t>5383</t>
  </si>
  <si>
    <t>4714</t>
  </si>
  <si>
    <t>4641</t>
  </si>
  <si>
    <t>4637</t>
  </si>
  <si>
    <t>4689</t>
  </si>
  <si>
    <t>4580</t>
  </si>
  <si>
    <t>АСТ-Прессшкола 2007</t>
  </si>
  <si>
    <t>562, 561</t>
  </si>
  <si>
    <t>4451</t>
  </si>
  <si>
    <t>4494</t>
  </si>
  <si>
    <t>569</t>
  </si>
  <si>
    <t>572</t>
  </si>
  <si>
    <t>574</t>
  </si>
  <si>
    <t>4581</t>
  </si>
  <si>
    <t>Золотая цепь. Дорога никуда</t>
  </si>
  <si>
    <t>Волго-Вятское книж. Изд. 1985</t>
  </si>
  <si>
    <t>Детская литература 1988</t>
  </si>
  <si>
    <t>Волго-Вятское книж. Изд. 1977</t>
  </si>
  <si>
    <t>Тарашонкор Бондопаддхай</t>
  </si>
  <si>
    <t>Люди и боги</t>
  </si>
  <si>
    <t>Художественная литература 1991</t>
  </si>
  <si>
    <t>Понсон дю Террайль</t>
  </si>
  <si>
    <t>Похождения Рокамболя  т.1</t>
  </si>
  <si>
    <t>Зимний сад 1992</t>
  </si>
  <si>
    <t>Р. Киплинг</t>
  </si>
  <si>
    <t>Ким Книги ждунглей</t>
  </si>
  <si>
    <t>Пермское книжное изд 1991</t>
  </si>
  <si>
    <t>Элизабет Паркер Барш</t>
  </si>
  <si>
    <t>Семь возрастов женщины</t>
  </si>
  <si>
    <t>ННН 1994</t>
  </si>
  <si>
    <t>Джон Рид</t>
  </si>
  <si>
    <t>Октябрьская буря</t>
  </si>
  <si>
    <t>Молодая гвардия 1987</t>
  </si>
  <si>
    <t xml:space="preserve">Л. Раковский </t>
  </si>
  <si>
    <t>Кутузов</t>
  </si>
  <si>
    <t>Пермское книжное издательство 1988</t>
  </si>
  <si>
    <t>С. Голубов</t>
  </si>
  <si>
    <t>Багратион</t>
  </si>
  <si>
    <t>Пермское книжное издательство 1989</t>
  </si>
  <si>
    <t>А.В. Семёнова</t>
  </si>
  <si>
    <t>Временное революционное правительство в планах декабристов</t>
  </si>
  <si>
    <t>Мысль 1982</t>
  </si>
  <si>
    <t>Н.А. Кун</t>
  </si>
  <si>
    <t>Легенды и мифы древней Греции</t>
  </si>
  <si>
    <t>Пермское книжное издательство 1999</t>
  </si>
  <si>
    <t>В.П. Аникина</t>
  </si>
  <si>
    <t>Русские пословицы и поговорки</t>
  </si>
  <si>
    <t>художетсвенная литература1988</t>
  </si>
  <si>
    <t>4897, 4331</t>
  </si>
  <si>
    <t>4332, 4898</t>
  </si>
  <si>
    <t>4583</t>
  </si>
  <si>
    <t>4566</t>
  </si>
  <si>
    <t>3552</t>
  </si>
  <si>
    <t>1458</t>
  </si>
  <si>
    <t>4197</t>
  </si>
  <si>
    <t>3648</t>
  </si>
  <si>
    <t>1459</t>
  </si>
  <si>
    <t>3647</t>
  </si>
  <si>
    <t>Любовь пространства. Поэмы Б. Постернака</t>
  </si>
  <si>
    <t>4643</t>
  </si>
  <si>
    <t>4221</t>
  </si>
  <si>
    <t>787, 788</t>
  </si>
  <si>
    <t>4911</t>
  </si>
  <si>
    <t>4896</t>
  </si>
  <si>
    <t>4909</t>
  </si>
  <si>
    <t>Д.С. Лихачев</t>
  </si>
  <si>
    <t>Питьма о добром</t>
  </si>
  <si>
    <t>Логос 2007</t>
  </si>
  <si>
    <t>А.Д.  Романенко</t>
  </si>
  <si>
    <t>Писатели о писателях. Литературные портреты</t>
  </si>
  <si>
    <t>5890</t>
  </si>
  <si>
    <t>255</t>
  </si>
  <si>
    <t>Современные русские фамилии</t>
  </si>
  <si>
    <t>наука 1981</t>
  </si>
  <si>
    <t>4249, 4241</t>
  </si>
  <si>
    <t>4240</t>
  </si>
  <si>
    <t>4246</t>
  </si>
  <si>
    <t>4277</t>
  </si>
  <si>
    <t>5110</t>
  </si>
  <si>
    <t>5108</t>
  </si>
  <si>
    <t>4243</t>
  </si>
  <si>
    <t>5112, 5113</t>
  </si>
  <si>
    <t>5109</t>
  </si>
  <si>
    <t>4276, 4242</t>
  </si>
  <si>
    <t>4255</t>
  </si>
  <si>
    <t>4955, 4956</t>
  </si>
  <si>
    <t>4250</t>
  </si>
  <si>
    <t>4475</t>
  </si>
  <si>
    <t>4953, 4954</t>
  </si>
  <si>
    <t>4262, 5111</t>
  </si>
  <si>
    <t>1453</t>
  </si>
  <si>
    <t>4535</t>
  </si>
  <si>
    <t>4328, 4527, 4327, 4326, 4949, 4948</t>
  </si>
  <si>
    <t>4573</t>
  </si>
  <si>
    <t>4646, 4645, 4647</t>
  </si>
  <si>
    <t>4540</t>
  </si>
  <si>
    <t>4568</t>
  </si>
  <si>
    <t>4536</t>
  </si>
  <si>
    <t>4542, 4947, 4945, 4944, 4946, 4526</t>
  </si>
  <si>
    <t>4244, 4539, 4236</t>
  </si>
  <si>
    <t>4353, 4356, 4314, 4293, 4269</t>
  </si>
  <si>
    <t>4532</t>
  </si>
  <si>
    <t>4951, 4523, 4952, 4950</t>
  </si>
  <si>
    <t>4286, 4287</t>
  </si>
  <si>
    <t>5142, 5141, 5140, 5139, 4525, 5143</t>
  </si>
  <si>
    <t>4537</t>
  </si>
  <si>
    <t>4534, 4271</t>
  </si>
  <si>
    <t>4248, 4285, 4247</t>
  </si>
  <si>
    <t>5145, 5166, 5144</t>
  </si>
  <si>
    <t>4533</t>
  </si>
  <si>
    <t>4538</t>
  </si>
  <si>
    <t>4524</t>
  </si>
  <si>
    <t>4528</t>
  </si>
  <si>
    <t>4529</t>
  </si>
  <si>
    <t>4322, 4321, 4317</t>
  </si>
  <si>
    <t>4237</t>
  </si>
  <si>
    <t>Цена</t>
  </si>
  <si>
    <t>Т.П. Скрипкина</t>
  </si>
  <si>
    <t>Психология доверия</t>
  </si>
  <si>
    <t>Академия 2000</t>
  </si>
  <si>
    <t>Г.М. Шеламова</t>
  </si>
  <si>
    <t>Деловая культура и психология общения</t>
  </si>
  <si>
    <t>ПрофОбрИздат 2002</t>
  </si>
  <si>
    <t>М.В. Попова</t>
  </si>
  <si>
    <t>Психология как учебный предмет в школе</t>
  </si>
  <si>
    <t>Владос 2002</t>
  </si>
  <si>
    <t>В.С. Мухина</t>
  </si>
  <si>
    <t>Возрастная психология</t>
  </si>
  <si>
    <t>Академия 1998</t>
  </si>
  <si>
    <t>В.И. Загвязинский, Р. Атаханов</t>
  </si>
  <si>
    <t>Методология и методы психолого-педагогического исследования</t>
  </si>
  <si>
    <t>Академия 2001</t>
  </si>
  <si>
    <t>М.Г. Ярошевский</t>
  </si>
  <si>
    <t>Краткий курс истории психологии</t>
  </si>
  <si>
    <t>Международная педагогическая академия 1995</t>
  </si>
  <si>
    <t>Н.Ф. Талызина</t>
  </si>
  <si>
    <t>Педагогическая психология</t>
  </si>
  <si>
    <t>Академия 1999</t>
  </si>
  <si>
    <t>Г.С. Тагирова</t>
  </si>
  <si>
    <t>Психолого-педагогическая корркеционная работа с трудными подростками</t>
  </si>
  <si>
    <t>Н.М. Матвеева</t>
  </si>
  <si>
    <t>Золотой фонд педагогики Я.А. Коменский о воспитании</t>
  </si>
  <si>
    <t>Школьная пресса 2003</t>
  </si>
  <si>
    <t>А.П. Фурсов</t>
  </si>
  <si>
    <t>Золотой фонд педагогики К.В. Ельницкий о воспитании</t>
  </si>
  <si>
    <t>Школьная пресса 2004</t>
  </si>
  <si>
    <t>Д.И. Латышина</t>
  </si>
  <si>
    <t>Золотой фонд педагогики А.С. Макаренко о воспитании</t>
  </si>
  <si>
    <t>Школьная пресса 2005</t>
  </si>
  <si>
    <t>Л.Ю. Стрелкова</t>
  </si>
  <si>
    <t>Золотой фонд педагогики  С.А. Рачинский о воспитании</t>
  </si>
  <si>
    <t>Золотой фонд педагогики  Отец Павел Флоренский о воспитании</t>
  </si>
  <si>
    <t>Золотой фонд педагогики К.Ф. Жаков о воспитании</t>
  </si>
  <si>
    <t>Золотой фонд педагогики П.Д. Юркевич о воспитании</t>
  </si>
  <si>
    <t>Золотой фонд педагогики В.А. Сухомлинский о воспитании</t>
  </si>
  <si>
    <t>Золотой фонд педагогики К.Д. Ушинский о воспитании</t>
  </si>
  <si>
    <t>О.В. Хухлаева</t>
  </si>
  <si>
    <t>Как сохранить психологическое здоровье подростков</t>
  </si>
  <si>
    <t>Егор Гайдар, Анатолий Чубайс</t>
  </si>
  <si>
    <t>Развилки Новейшей истории России</t>
  </si>
  <si>
    <t>Санкт-Петербург 2011</t>
  </si>
  <si>
    <t>Р.А. Медмедев</t>
  </si>
  <si>
    <t>Они окружали Сталина</t>
  </si>
  <si>
    <t>Изд. Политической лит-ры 1990</t>
  </si>
  <si>
    <t>И.С. Хромова</t>
  </si>
  <si>
    <t>Хрестоматия по истории России первой половины 20 века</t>
  </si>
  <si>
    <t>Интерпакс 1995</t>
  </si>
  <si>
    <t>Ежи Брониславский, Георгий Вачнадзе</t>
  </si>
  <si>
    <t>Польский диалог</t>
  </si>
  <si>
    <t>Ганатлеба1990</t>
  </si>
  <si>
    <t>М.Ю. Рагинский</t>
  </si>
  <si>
    <t>Нюрнберг: перед судом истории</t>
  </si>
  <si>
    <t>Изд. Политической лит-ры 1986</t>
  </si>
  <si>
    <t>А.И. Уткин</t>
  </si>
  <si>
    <t>Н.М. Кармазин об истории государства Российского</t>
  </si>
  <si>
    <t>В.В. Барабанов, А.Б. Николаев</t>
  </si>
  <si>
    <t>История Росии 20 век 9-11 классы</t>
  </si>
  <si>
    <t>Астрель2002</t>
  </si>
  <si>
    <t>Методический справочник учителя истории</t>
  </si>
  <si>
    <t xml:space="preserve">А.Т. Степанцев </t>
  </si>
  <si>
    <t>Владос 2001</t>
  </si>
  <si>
    <t>Е.В. Левченко</t>
  </si>
  <si>
    <t>Практическая психология-2001</t>
  </si>
  <si>
    <t>Настольная книга учителя Химия 10 класс</t>
  </si>
  <si>
    <t>Настольная книга учителя Химия 11 класс ч.1</t>
  </si>
  <si>
    <t>Настольная книга учителя Химия 11 класс ч.2</t>
  </si>
  <si>
    <t>Н.Н. Гара М.В. Зуева</t>
  </si>
  <si>
    <t>Контрольные и проверочные работы по химии 11 класс</t>
  </si>
  <si>
    <t>А.И. Бусев И.П. Ефимов</t>
  </si>
  <si>
    <t>Словарь химических терминов</t>
  </si>
  <si>
    <t>Просвещение 1971</t>
  </si>
  <si>
    <t>З.Д. Белых</t>
  </si>
  <si>
    <t>Проводим химическую олимпиаду</t>
  </si>
  <si>
    <t>Книжный мир 2001</t>
  </si>
  <si>
    <t>Н.Н. Гара Н.И. Габрусева</t>
  </si>
  <si>
    <t>Сборник задач для проведения устного экзамена по химии 11 класс</t>
  </si>
  <si>
    <t>Н.А. Булакова, Е.Г. Квашин</t>
  </si>
  <si>
    <t>Интерактивное оборудование и интернет ресурсы в школе Химия 10 класс</t>
  </si>
  <si>
    <t>Просвещение 2011</t>
  </si>
  <si>
    <t>Н.П. Ерпылев</t>
  </si>
  <si>
    <t>Энциклопедический словарь географических терминов</t>
  </si>
  <si>
    <t>Сосетскся энциклопедия 1968</t>
  </si>
  <si>
    <t>Ю.П. Памузин</t>
  </si>
  <si>
    <t>Живая георгафия</t>
  </si>
  <si>
    <t>Просвещение 1993</t>
  </si>
  <si>
    <t>Л. Алешина</t>
  </si>
  <si>
    <t>Глобус географический научно-художественный сборник</t>
  </si>
  <si>
    <t>Детская литература 1990</t>
  </si>
  <si>
    <t>В.И.  Лымарев</t>
  </si>
  <si>
    <t>Островная земля России</t>
  </si>
  <si>
    <t>А.П. Кузнецов</t>
  </si>
  <si>
    <t>География Население и хозяйство мира 10 класс</t>
  </si>
  <si>
    <t>В.П. Дронов, В.П. Максаковский</t>
  </si>
  <si>
    <t>Экономическая и социальная география справочные материалы</t>
  </si>
  <si>
    <t>Просыещение 1994</t>
  </si>
  <si>
    <t>В.В. Агеносова</t>
  </si>
  <si>
    <t>Русская литература 20 век 11 класс</t>
  </si>
  <si>
    <t>Русская литература профильный уровень  КДУ 19 век 10 класс</t>
  </si>
  <si>
    <t>Русская литература профильный уровень  ч.1 19 век 10 класс</t>
  </si>
  <si>
    <t>Русская литература профильный уровень  ч.2 19 век 10 класс</t>
  </si>
  <si>
    <t>Н.А. Соловьева</t>
  </si>
  <si>
    <t>История зарубежной литературы 19 века</t>
  </si>
  <si>
    <t>Москва 1999</t>
  </si>
  <si>
    <t xml:space="preserve">Л.Г. Андреев </t>
  </si>
  <si>
    <t>История зарубежной литературы 20 века</t>
  </si>
  <si>
    <t>Москва 2000</t>
  </si>
  <si>
    <t>В.И. Бурдин</t>
  </si>
  <si>
    <t>Русское зарубежье Хрестоматия по литературе</t>
  </si>
  <si>
    <t>Пермская книга 1995</t>
  </si>
  <si>
    <t>Н.В. Банникова</t>
  </si>
  <si>
    <t>Серебряный век русской поэзии</t>
  </si>
  <si>
    <t>Просвещние 1993</t>
  </si>
  <si>
    <t>С.Ломинадзе</t>
  </si>
  <si>
    <t>Поэтический мир Лермонтова</t>
  </si>
  <si>
    <t>Москва 1985</t>
  </si>
  <si>
    <t>Л.И. Дробышева</t>
  </si>
  <si>
    <t>К живому пушкинскому слову Сборник диктантов</t>
  </si>
  <si>
    <t>Пермь 1999</t>
  </si>
  <si>
    <t>В.А. Чалмаев</t>
  </si>
  <si>
    <t>Александр Солженицын Жизнь и творчество</t>
  </si>
  <si>
    <t>Просвещение 1994</t>
  </si>
  <si>
    <t>В.П. Журавлева</t>
  </si>
  <si>
    <t>Уроки литературы в 11 классе</t>
  </si>
  <si>
    <t>Просвещение 2001</t>
  </si>
  <si>
    <t>Н.И. Целищева</t>
  </si>
  <si>
    <t>Уроки литературы в страших классах</t>
  </si>
  <si>
    <t>Народное образование 1998</t>
  </si>
  <si>
    <t xml:space="preserve">А.Лебедев </t>
  </si>
  <si>
    <t>Куда влечет тебя свободный ум</t>
  </si>
  <si>
    <t>Детская литертура 1982</t>
  </si>
  <si>
    <t>А.Т. Арсирий</t>
  </si>
  <si>
    <t>Занимательные материалы по русскому языку</t>
  </si>
  <si>
    <t>Просвещение 1995</t>
  </si>
  <si>
    <t>В.Г. Боборыкин</t>
  </si>
  <si>
    <t xml:space="preserve">Михаил Булгаков </t>
  </si>
  <si>
    <t>Просвещение 1991</t>
  </si>
  <si>
    <t>В.Ф. Чертов</t>
  </si>
  <si>
    <t>Литература Тесты, вопросы, задания по лит-ре 20 в. 11 класс</t>
  </si>
  <si>
    <t>С.А. Минеева, О.Л. Лейбович</t>
  </si>
  <si>
    <t>Ломоносов Хрестоматия</t>
  </si>
  <si>
    <t>Пермь 1994</t>
  </si>
  <si>
    <t>Н.Н. Скатова</t>
  </si>
  <si>
    <t>Русские писатели 11-нач.20 века библиографический словарь</t>
  </si>
  <si>
    <t>А.Г. Соколов</t>
  </si>
  <si>
    <t>История Русской литературы конца 19 нач. 20 века</t>
  </si>
  <si>
    <t>Р.И. Аванесов</t>
  </si>
  <si>
    <t>Русское литературное ударение и произношение</t>
  </si>
  <si>
    <t>Москва 1955</t>
  </si>
  <si>
    <t>Справочник лингвистических терминов</t>
  </si>
  <si>
    <t>Просвещение 1972</t>
  </si>
  <si>
    <t>М.П. Алексеев В.М. Жирмунский</t>
  </si>
  <si>
    <t>История западно-европейской литературы Средние века и Возрождение</t>
  </si>
  <si>
    <t>И. Соковни</t>
  </si>
  <si>
    <t>Профилактика агрессивных и террористических проявлений у подростков</t>
  </si>
  <si>
    <t>Просвещение 2002</t>
  </si>
  <si>
    <t>С.В. Березина, К.С. Лисецкий</t>
  </si>
  <si>
    <t>Предупреждение подростковой и юношеской наркомании</t>
  </si>
  <si>
    <t>Н.А. Сирота</t>
  </si>
  <si>
    <t>Руководство по профилактике злоупотребления психоактиными веществами в студенческой среде</t>
  </si>
  <si>
    <t>Социальный проект 2003</t>
  </si>
  <si>
    <t>А.С. Альбов</t>
  </si>
  <si>
    <t>Энциклопедия выживания в экстремальных ситуациях</t>
  </si>
  <si>
    <t>Сова 2008</t>
  </si>
  <si>
    <t>Я.М. Колер</t>
  </si>
  <si>
    <t>Практическая методика обучения иностранному языку</t>
  </si>
  <si>
    <t>Л.Г. Денисова, С.М. Мезенин</t>
  </si>
  <si>
    <t>Книга для учителя к пробному учебному пособию по английскому языку для 10 класса</t>
  </si>
  <si>
    <t xml:space="preserve">Л.Г. Денисова, Н.К. Туганова </t>
  </si>
  <si>
    <t>Книга для учителя к учебнику английского языка для 11 класса</t>
  </si>
  <si>
    <t>Книга для учителя к учебнику английского языка для 10 класса</t>
  </si>
  <si>
    <t>Т. Ощепкова</t>
  </si>
  <si>
    <t>Tech-Pack collection английский язык</t>
  </si>
  <si>
    <t>Т.В. Клементьева</t>
  </si>
  <si>
    <t>Повторяем времена английского глагола</t>
  </si>
  <si>
    <t>Дрофа 1995</t>
  </si>
  <si>
    <t>Н.Н. Агафонова</t>
  </si>
  <si>
    <t>Книжный мир 1995</t>
  </si>
  <si>
    <t>Страницы истории земли Пермской Прикамье с древнейших времён до начала 18 в.</t>
  </si>
  <si>
    <t>Страницы истории земли Пермской Прикамье в 18-20 вв.</t>
  </si>
  <si>
    <t>Книжный мир 1997</t>
  </si>
  <si>
    <t>ПРОФОРИЕНТАЦИЯ</t>
  </si>
  <si>
    <t>Т.В. Черникова</t>
  </si>
  <si>
    <t>Профориентационная поддержка старшеклассников</t>
  </si>
  <si>
    <t>Глобус 2006</t>
  </si>
  <si>
    <t>А.И. Смирнов</t>
  </si>
  <si>
    <t>Мир профессий Человек-художественный образ</t>
  </si>
  <si>
    <t>Р.Д. Каверина</t>
  </si>
  <si>
    <t>Мир профессий Человек-техника</t>
  </si>
  <si>
    <t>Молодая гвардия 1988</t>
  </si>
  <si>
    <t>С.Н. Левиева</t>
  </si>
  <si>
    <t>Мир профессий Человек-знаковая система</t>
  </si>
  <si>
    <t>С.В. Кондратьева</t>
  </si>
  <si>
    <t>Сборник программ курсов по выбору и элективных курсов по технологии 9-11 классы</t>
  </si>
  <si>
    <t>Глобус 2005</t>
  </si>
  <si>
    <t>А.Н. Ростовцева</t>
  </si>
  <si>
    <t>Справочник по техническому труду</t>
  </si>
  <si>
    <t>Просвещение 2000</t>
  </si>
  <si>
    <t>М.А. Гузик</t>
  </si>
  <si>
    <t>В поисках золотого руна МХК в викторинах и ребусах</t>
  </si>
  <si>
    <t>К.И. Еропкин</t>
  </si>
  <si>
    <t>Система экологического обоазования</t>
  </si>
  <si>
    <t>Пермь 2000</t>
  </si>
  <si>
    <t>В.А. Ситаров, В.В. Пустовойтов</t>
  </si>
  <si>
    <t>Социальная экология</t>
  </si>
  <si>
    <t>Профориентация. Личностное развитие. Тренинг готовности к экзаменам 9-11 классы</t>
  </si>
  <si>
    <t>Вако 2005</t>
  </si>
  <si>
    <t>Элективный курсы Экология города 10-11 класс</t>
  </si>
  <si>
    <t>4556, 4436</t>
  </si>
  <si>
    <t>А.В. Хуторский, А.П. Орешко</t>
  </si>
  <si>
    <t>Технология создания сайтов 10-11 класс</t>
  </si>
  <si>
    <t>И. Бочаров, О. Погонина</t>
  </si>
  <si>
    <t>Права человека. Методика преподавания в школе 9-11 классы</t>
  </si>
  <si>
    <t>Пермь "Здравствуй" 2000</t>
  </si>
  <si>
    <t>Обеспечение прав ребёнка в образовательном процессе</t>
  </si>
  <si>
    <t>Книжный мир 2004</t>
  </si>
  <si>
    <t>Права вашего ребёнка</t>
  </si>
  <si>
    <t>В.С. Кукшин</t>
  </si>
  <si>
    <t>Профильные классы в средней школе организация и функционирование</t>
  </si>
  <si>
    <t>Фенис 2006</t>
  </si>
  <si>
    <t>Т.А. Корнева</t>
  </si>
  <si>
    <t>Элективные курсы по Обществознанию 9-11 классы</t>
  </si>
  <si>
    <t xml:space="preserve">Э.А. Фомичева </t>
  </si>
  <si>
    <t>Начинаем вязать спицами и крючком</t>
  </si>
  <si>
    <t>Д.Б. Кудрявец Н.А. Петренко</t>
  </si>
  <si>
    <t>Как вырастить цветы</t>
  </si>
  <si>
    <t>Просвещение 1992</t>
  </si>
  <si>
    <t>Игорь Смольников</t>
  </si>
  <si>
    <t>Мастерская солнца</t>
  </si>
  <si>
    <t>Детская литертура 1990</t>
  </si>
  <si>
    <t>Г.Я. Федотов</t>
  </si>
  <si>
    <t>Узоры разнотравья</t>
  </si>
  <si>
    <t>В.А. Барадулина</t>
  </si>
  <si>
    <t>Основы художественного ремесла ч.1</t>
  </si>
  <si>
    <t>Просвещение 1986</t>
  </si>
  <si>
    <t>Основы художественного ремесла ч.2</t>
  </si>
  <si>
    <t>Просвещение 1987</t>
  </si>
  <si>
    <t>Н.М. Молева</t>
  </si>
  <si>
    <t>Выдающиеся русские художники-педагоги</t>
  </si>
  <si>
    <t>Г.И. Либман</t>
  </si>
  <si>
    <t>Краткий экономический словарь</t>
  </si>
  <si>
    <t>Политиздат 1987</t>
  </si>
  <si>
    <t>А.В. Моисеев, К.Ц. Петросян</t>
  </si>
  <si>
    <t>Экономический словарь-справочник</t>
  </si>
  <si>
    <t>Просвещение 1978</t>
  </si>
  <si>
    <t>Б.А. Райзберг</t>
  </si>
  <si>
    <t>Введение в экономику</t>
  </si>
  <si>
    <t>Новая школа 1993</t>
  </si>
  <si>
    <t>Основы экономики и предпринимательства</t>
  </si>
  <si>
    <t>С. Равичев, С. Григорьев</t>
  </si>
  <si>
    <t>Сборник задач по экономике с решениями</t>
  </si>
  <si>
    <t>Вита-Пресс 2001</t>
  </si>
  <si>
    <t xml:space="preserve">Сборник задач по экономике </t>
  </si>
  <si>
    <t>Пол Хейне</t>
  </si>
  <si>
    <t>Экономический образ мышления</t>
  </si>
  <si>
    <t>Иллюстрация 1991</t>
  </si>
  <si>
    <t>Ю.А. Бахныкин, М.С. Беленький</t>
  </si>
  <si>
    <t>Карманный словарь атеиста</t>
  </si>
  <si>
    <t>Политиздат 1986</t>
  </si>
  <si>
    <t>М.П. Новикова</t>
  </si>
  <si>
    <t>Атеистический словарь</t>
  </si>
  <si>
    <t>Политиздат 1983</t>
  </si>
  <si>
    <t>М.П. Баскин</t>
  </si>
  <si>
    <t>Кратуий научно-атеистический словарь</t>
  </si>
  <si>
    <t>Наука 1964</t>
  </si>
  <si>
    <t>Гиперболод инженера Гарина. Аэлита</t>
  </si>
  <si>
    <t>Пермское книжное издательство 1977</t>
  </si>
  <si>
    <t>А.А. Бесатужев (Марлинский)</t>
  </si>
  <si>
    <t>Ночь на корабле</t>
  </si>
  <si>
    <t>Художественная литература 1988</t>
  </si>
  <si>
    <t>Мариэтта Шагинян</t>
  </si>
  <si>
    <t>Билет по истории Четыре урока у Ленина Очерки и статьи</t>
  </si>
  <si>
    <t>Художественная литература 1980</t>
  </si>
  <si>
    <t>В.В. Вересаев</t>
  </si>
  <si>
    <t>Рождение сына Первая всеросийская</t>
  </si>
  <si>
    <t>Художественная литература 1981</t>
  </si>
  <si>
    <t>Художественная литература 1979</t>
  </si>
  <si>
    <t>В.Г. Короленко</t>
  </si>
  <si>
    <t>Художественная литература 1986</t>
  </si>
  <si>
    <t>А.К. Толстой</t>
  </si>
  <si>
    <t>Князь серебряный</t>
  </si>
  <si>
    <t>М. Горький</t>
  </si>
  <si>
    <t>Мать Воспоминания</t>
  </si>
  <si>
    <t>Художетсвенная литература 1985</t>
  </si>
  <si>
    <t>К. Паустовский</t>
  </si>
  <si>
    <t>Художественная литература 1985</t>
  </si>
  <si>
    <t xml:space="preserve">Г.И. Успенский </t>
  </si>
  <si>
    <t>Нравы Растеряевой улицы Рассказы</t>
  </si>
  <si>
    <t>Художественная литература 1984</t>
  </si>
  <si>
    <t>А. Малышкин</t>
  </si>
  <si>
    <t>Люди из захолустья</t>
  </si>
  <si>
    <t>Ольга Форш</t>
  </si>
  <si>
    <t>Радищев</t>
  </si>
  <si>
    <t>А.Н. Радищев</t>
  </si>
  <si>
    <t>Путешествие из Петербурга в Москву</t>
  </si>
  <si>
    <t>Рафаэль Сабатини</t>
  </si>
  <si>
    <t>Одиссея капитана Блада</t>
  </si>
  <si>
    <t>Пермь 1992</t>
  </si>
  <si>
    <t>Повести и рассказы русских писателей</t>
  </si>
  <si>
    <t xml:space="preserve">Домашние вечера Детвора </t>
  </si>
  <si>
    <t xml:space="preserve">Домашние вечера Призраки </t>
  </si>
  <si>
    <t>Пермское книжное издательство 1990</t>
  </si>
  <si>
    <t>Пермское книжное издательство 1991</t>
  </si>
  <si>
    <t xml:space="preserve">Домашние вечера Канитель </t>
  </si>
  <si>
    <t>Эд Макбейн</t>
  </si>
  <si>
    <t>Выкуп Кинга</t>
  </si>
  <si>
    <t>Десять плюс один</t>
  </si>
  <si>
    <t>ТОО "Миньон" 1991</t>
  </si>
  <si>
    <t>ТОО "Миньон" 1992</t>
  </si>
  <si>
    <t>Ружьё</t>
  </si>
  <si>
    <t>ТОО "Миньон" 1993</t>
  </si>
  <si>
    <t>Плата за шантаж</t>
  </si>
  <si>
    <t>Ненавистник полицейских</t>
  </si>
  <si>
    <t>Рождественский подарок</t>
  </si>
  <si>
    <t>Дочь Монтесумы</t>
  </si>
  <si>
    <t>Пермь 1993</t>
  </si>
  <si>
    <t>Минск 1980</t>
  </si>
  <si>
    <t>К. Чапек</t>
  </si>
  <si>
    <t>Война с саламандрами</t>
  </si>
  <si>
    <t>Правда 1983</t>
  </si>
  <si>
    <t>Жизнь взаймы</t>
  </si>
  <si>
    <t>Транспотр 1992</t>
  </si>
  <si>
    <t>Стругацкие</t>
  </si>
  <si>
    <t>Хромая судьба</t>
  </si>
  <si>
    <t>Книга 1990</t>
  </si>
  <si>
    <t>Приключения Оливера Твиста</t>
  </si>
  <si>
    <t>Хохмач</t>
  </si>
  <si>
    <t>Р. Чандлер</t>
  </si>
  <si>
    <t>Марлоу начинает расследование</t>
  </si>
  <si>
    <t>Неизвестные в доме</t>
  </si>
  <si>
    <t>Литера 1990</t>
  </si>
  <si>
    <t>Мароны</t>
  </si>
  <si>
    <t>Пермская книга 1992</t>
  </si>
  <si>
    <t>Д.Х. Чейз</t>
  </si>
  <si>
    <t>Сувенир из "Клуба мушекетёров"</t>
  </si>
  <si>
    <t>Старт 1991</t>
  </si>
  <si>
    <t>Марк Твен</t>
  </si>
  <si>
    <t>Приключения Тома Сойера Приключения Гекельберри Финна</t>
  </si>
  <si>
    <t>Пермское книжное издательство 1985</t>
  </si>
  <si>
    <t>Артур Конан Дойл</t>
  </si>
  <si>
    <t>Записки о Шерлоке Холмсе</t>
  </si>
  <si>
    <t>Удмуртия 1987</t>
  </si>
  <si>
    <t>Андрей Алдан-Семёнов</t>
  </si>
  <si>
    <t>Красные и белые</t>
  </si>
  <si>
    <t>Удмуртия 1980</t>
  </si>
  <si>
    <t>И. Христолюбова</t>
  </si>
  <si>
    <t>Загадочная личность</t>
  </si>
  <si>
    <t>Э. Войнич</t>
  </si>
  <si>
    <t>Овод</t>
  </si>
  <si>
    <t>Художественная литература 1974</t>
  </si>
  <si>
    <t>Николай Леонов</t>
  </si>
  <si>
    <t>Логика полковника</t>
  </si>
  <si>
    <t>Козырная шестёрка</t>
  </si>
  <si>
    <t>Алексей Кирпичников</t>
  </si>
  <si>
    <t>Сталинъюгенд</t>
  </si>
  <si>
    <t>Вече 2010</t>
  </si>
  <si>
    <t>П.Буало, Т.Нарсержак</t>
  </si>
  <si>
    <t>Алистер Маклин</t>
  </si>
  <si>
    <t>Полярный конвой Пушки острова Наварон</t>
  </si>
  <si>
    <t>Валентин Пикуль</t>
  </si>
  <si>
    <t>Нечистая сила т.1</t>
  </si>
  <si>
    <t>Нечистая сила т.2</t>
  </si>
  <si>
    <t>Звезда 1990</t>
  </si>
  <si>
    <t>С.В. Ковалевская</t>
  </si>
  <si>
    <t>Воспоминания детства. Нигилистка</t>
  </si>
  <si>
    <t>Советская Россия 1989</t>
  </si>
  <si>
    <t>А.С. Серафимович</t>
  </si>
  <si>
    <t>Рассказы</t>
  </si>
  <si>
    <t>Правда 1984</t>
  </si>
  <si>
    <t>Правда 1981</t>
  </si>
  <si>
    <t>Т. Смоллет</t>
  </si>
  <si>
    <t>Путешествие Хамфри Клинкера</t>
  </si>
  <si>
    <t>И. Василенко</t>
  </si>
  <si>
    <t>Жизнь и приключения заморыша</t>
  </si>
  <si>
    <t>Детская литература 1977</t>
  </si>
  <si>
    <t>П.А. Голуб</t>
  </si>
  <si>
    <t>Михаил Иванович Калинин краткая биография</t>
  </si>
  <si>
    <t>Издательство политической литературы 1980</t>
  </si>
  <si>
    <t>Н. Гарин-Михайловский</t>
  </si>
  <si>
    <t>Детство Тёмы Гимазисты</t>
  </si>
  <si>
    <t xml:space="preserve">Художественная литература 1988 </t>
  </si>
  <si>
    <t>В. Багданчиков</t>
  </si>
  <si>
    <t>5983</t>
  </si>
  <si>
    <t>Энциклопедия независимости</t>
  </si>
  <si>
    <t>Москва 2011</t>
  </si>
  <si>
    <t>Сумма</t>
  </si>
  <si>
    <t>5122</t>
  </si>
  <si>
    <t>4354, 4357</t>
  </si>
  <si>
    <t>301,8,  302,00</t>
  </si>
  <si>
    <t>4297</t>
  </si>
  <si>
    <t>И.Бэнкс</t>
  </si>
  <si>
    <t>4257,4233</t>
  </si>
  <si>
    <t>40, 48, 50</t>
  </si>
  <si>
    <t>177,5; 193,0</t>
  </si>
  <si>
    <t>4718, 4726</t>
  </si>
  <si>
    <t>4886, 4887</t>
  </si>
  <si>
    <t>192,8, 193,00</t>
  </si>
  <si>
    <t>4931</t>
  </si>
  <si>
    <t>1989, 1990</t>
  </si>
  <si>
    <t>3807, 3808</t>
  </si>
  <si>
    <t>5873-5878</t>
  </si>
  <si>
    <t>1444-1452</t>
  </si>
  <si>
    <t>1428-1437</t>
  </si>
  <si>
    <t>5287-5306</t>
  </si>
  <si>
    <t>1470-1479</t>
  </si>
  <si>
    <t>1492-1501</t>
  </si>
  <si>
    <t>845-854</t>
  </si>
  <si>
    <t>4732, 5057</t>
  </si>
  <si>
    <t>4807-4815, 5590</t>
  </si>
  <si>
    <t>5861, 5862</t>
  </si>
  <si>
    <t>225-234</t>
  </si>
  <si>
    <t>5611-5660</t>
  </si>
  <si>
    <t>3021-3039</t>
  </si>
  <si>
    <t>511-550</t>
  </si>
  <si>
    <t>309-318</t>
  </si>
  <si>
    <t>1375-1384</t>
  </si>
  <si>
    <t>1763-1854</t>
  </si>
  <si>
    <t>1889-1988</t>
  </si>
  <si>
    <t>5831-5838</t>
  </si>
  <si>
    <t>2222-2231</t>
  </si>
  <si>
    <t>809-818</t>
  </si>
  <si>
    <t>245-254</t>
  </si>
  <si>
    <t>2306</t>
  </si>
  <si>
    <t>5133</t>
  </si>
  <si>
    <t>5176</t>
  </si>
  <si>
    <t>4730, 4731</t>
  </si>
  <si>
    <t>2441</t>
  </si>
  <si>
    <t>1512, 1513, 3801</t>
  </si>
  <si>
    <t>3550,3551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</si>
</sst>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>
        <color rgb="FFD0D7E5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2" fillId="0" borderId="17" xfId="0" applyFont="1" applyBorder="1" applyAlignment="1">
      <alignment horizontal="left" vertical="top" wrapText="1" indent="1"/>
    </xf>
    <xf numFmtId="0" fontId="5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3" xfId="0" applyFill="1" applyBorder="1" applyAlignment="1">
      <alignment wrapText="1"/>
    </xf>
    <xf numFmtId="14" fontId="0" fillId="0" borderId="18" xfId="0" applyNumberFormat="1" applyBorder="1" applyAlignment="1">
      <alignment/>
    </xf>
    <xf numFmtId="0" fontId="8" fillId="0" borderId="18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2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35" borderId="10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9" fontId="7" fillId="38" borderId="17" xfId="0" applyNumberFormat="1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top" wrapText="1"/>
    </xf>
    <xf numFmtId="0" fontId="6" fillId="37" borderId="0" xfId="0" applyFont="1" applyFill="1" applyAlignment="1">
      <alignment horizontal="center" vertical="top" wrapText="1"/>
    </xf>
    <xf numFmtId="0" fontId="6" fillId="37" borderId="18" xfId="0" applyFont="1" applyFill="1" applyBorder="1" applyAlignment="1">
      <alignment horizontal="center" vertical="top"/>
    </xf>
    <xf numFmtId="49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wrapText="1"/>
    </xf>
    <xf numFmtId="49" fontId="6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top" wrapText="1"/>
    </xf>
    <xf numFmtId="0" fontId="6" fillId="40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6" fillId="35" borderId="11" xfId="0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/>
    </xf>
    <xf numFmtId="0" fontId="6" fillId="35" borderId="0" xfId="0" applyFont="1" applyFill="1" applyAlignment="1">
      <alignment wrapText="1"/>
    </xf>
    <xf numFmtId="0" fontId="6" fillId="0" borderId="19" xfId="0" applyFont="1" applyBorder="1" applyAlignment="1">
      <alignment wrapText="1"/>
    </xf>
    <xf numFmtId="0" fontId="6" fillId="35" borderId="19" xfId="0" applyFont="1" applyFill="1" applyBorder="1" applyAlignment="1">
      <alignment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35" borderId="2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9" fillId="35" borderId="10" xfId="0" applyFont="1" applyFill="1" applyBorder="1" applyAlignment="1">
      <alignment/>
    </xf>
    <xf numFmtId="0" fontId="6" fillId="35" borderId="11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1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6" fillId="35" borderId="18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center" wrapText="1"/>
    </xf>
    <xf numFmtId="0" fontId="6" fillId="0" borderId="10" xfId="0" applyFont="1" applyBorder="1" applyAlignment="1">
      <alignment wrapText="1" shrinkToFit="1"/>
    </xf>
    <xf numFmtId="0" fontId="6" fillId="35" borderId="10" xfId="0" applyFont="1" applyFill="1" applyBorder="1" applyAlignment="1">
      <alignment horizontal="center" wrapText="1" shrinkToFit="1"/>
    </xf>
    <xf numFmtId="0" fontId="6" fillId="33" borderId="18" xfId="0" applyFont="1" applyFill="1" applyBorder="1" applyAlignment="1">
      <alignment wrapText="1"/>
    </xf>
    <xf numFmtId="0" fontId="9" fillId="35" borderId="11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wrapText="1"/>
    </xf>
    <xf numFmtId="0" fontId="6" fillId="33" borderId="18" xfId="0" applyFont="1" applyFill="1" applyBorder="1" applyAlignment="1">
      <alignment/>
    </xf>
    <xf numFmtId="0" fontId="9" fillId="33" borderId="0" xfId="0" applyFont="1" applyFill="1" applyAlignment="1">
      <alignment horizontal="center" wrapText="1"/>
    </xf>
    <xf numFmtId="0" fontId="6" fillId="0" borderId="10" xfId="0" applyFont="1" applyBorder="1" applyAlignment="1">
      <alignment/>
    </xf>
    <xf numFmtId="0" fontId="6" fillId="35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7" fillId="39" borderId="0" xfId="0" applyFont="1" applyFill="1" applyAlignment="1">
      <alignment/>
    </xf>
    <xf numFmtId="0" fontId="6" fillId="0" borderId="18" xfId="0" applyNumberFormat="1" applyFont="1" applyBorder="1" applyAlignment="1">
      <alignment horizontal="center" vertical="center"/>
    </xf>
    <xf numFmtId="0" fontId="6" fillId="35" borderId="14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top" wrapText="1"/>
    </xf>
    <xf numFmtId="0" fontId="6" fillId="0" borderId="0" xfId="42" applyFont="1" applyFill="1" applyAlignment="1" applyProtection="1">
      <alignment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35" borderId="18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24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36" borderId="10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2" fontId="7" fillId="35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37" borderId="10" xfId="0" applyNumberFormat="1" applyFont="1" applyFill="1" applyBorder="1" applyAlignment="1">
      <alignment horizontal="center" vertical="top" wrapText="1"/>
    </xf>
    <xf numFmtId="2" fontId="6" fillId="39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wrapText="1"/>
    </xf>
    <xf numFmtId="2" fontId="6" fillId="35" borderId="10" xfId="0" applyNumberFormat="1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49" fontId="11" fillId="35" borderId="2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1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8.25390625" style="142" customWidth="1"/>
    <col min="2" max="2" width="11.125" style="306" customWidth="1"/>
    <col min="3" max="3" width="23.875" style="106" customWidth="1"/>
    <col min="4" max="4" width="40.125" style="106" customWidth="1"/>
    <col min="5" max="5" width="17.25390625" style="106" customWidth="1"/>
    <col min="6" max="6" width="13.875" style="262" customWidth="1"/>
    <col min="7" max="7" width="12.125" style="262" customWidth="1"/>
    <col min="8" max="8" width="8.375" style="143" customWidth="1"/>
    <col min="9" max="9" width="9.125" style="76" customWidth="1"/>
    <col min="10" max="10" width="13.125" style="76" customWidth="1"/>
    <col min="11" max="16384" width="9.125" style="76" customWidth="1"/>
  </cols>
  <sheetData>
    <row r="2" spans="1:8" ht="15.75">
      <c r="A2" s="319" t="s">
        <v>3253</v>
      </c>
      <c r="B2" s="319"/>
      <c r="C2" s="320"/>
      <c r="D2" s="320"/>
      <c r="E2" s="320"/>
      <c r="F2" s="320"/>
      <c r="G2" s="320"/>
      <c r="H2" s="320"/>
    </row>
    <row r="4" spans="1:8" s="33" customFormat="1" ht="156" customHeight="1">
      <c r="A4" s="77" t="s">
        <v>2545</v>
      </c>
      <c r="B4" s="274" t="s">
        <v>1483</v>
      </c>
      <c r="C4" s="32" t="s">
        <v>2546</v>
      </c>
      <c r="D4" s="32" t="s">
        <v>2547</v>
      </c>
      <c r="E4" s="32" t="s">
        <v>2229</v>
      </c>
      <c r="F4" s="252" t="s">
        <v>3707</v>
      </c>
      <c r="G4" s="252" t="s">
        <v>4095</v>
      </c>
      <c r="H4" s="32" t="s">
        <v>3296</v>
      </c>
    </row>
    <row r="5" spans="1:8" s="33" customFormat="1" ht="20.25" customHeight="1">
      <c r="A5" s="321" t="s">
        <v>1785</v>
      </c>
      <c r="B5" s="321"/>
      <c r="C5" s="322"/>
      <c r="D5" s="322"/>
      <c r="E5" s="322"/>
      <c r="F5" s="322"/>
      <c r="G5" s="322"/>
      <c r="H5" s="322"/>
    </row>
    <row r="6" spans="1:8" s="82" customFormat="1" ht="20.25" customHeight="1">
      <c r="A6" s="78">
        <v>1</v>
      </c>
      <c r="B6" s="275"/>
      <c r="C6" s="314" t="s">
        <v>2567</v>
      </c>
      <c r="D6" s="314"/>
      <c r="E6" s="32" t="s">
        <v>379</v>
      </c>
      <c r="F6" s="252">
        <v>95</v>
      </c>
      <c r="G6" s="252">
        <f aca="true" t="shared" si="0" ref="G6:G14">F6*H6</f>
        <v>950</v>
      </c>
      <c r="H6" s="80">
        <v>10</v>
      </c>
    </row>
    <row r="7" spans="1:8" s="82" customFormat="1" ht="20.25" customHeight="1">
      <c r="A7" s="78">
        <f>A6+1</f>
        <v>2</v>
      </c>
      <c r="B7" s="275"/>
      <c r="C7" s="314" t="s">
        <v>2568</v>
      </c>
      <c r="D7" s="314"/>
      <c r="E7" s="32" t="s">
        <v>379</v>
      </c>
      <c r="F7" s="252">
        <v>95</v>
      </c>
      <c r="G7" s="252">
        <f t="shared" si="0"/>
        <v>950</v>
      </c>
      <c r="H7" s="80">
        <v>10</v>
      </c>
    </row>
    <row r="8" spans="1:8" s="82" customFormat="1" ht="20.25" customHeight="1">
      <c r="A8" s="78">
        <f aca="true" t="shared" si="1" ref="A8:A71">A7+1</f>
        <v>3</v>
      </c>
      <c r="B8" s="276">
        <v>353</v>
      </c>
      <c r="C8" s="312" t="s">
        <v>3240</v>
      </c>
      <c r="D8" s="313"/>
      <c r="E8" s="32" t="s">
        <v>379</v>
      </c>
      <c r="F8" s="252">
        <v>95</v>
      </c>
      <c r="G8" s="252">
        <f t="shared" si="0"/>
        <v>95</v>
      </c>
      <c r="H8" s="80">
        <v>1</v>
      </c>
    </row>
    <row r="9" spans="1:8" s="82" customFormat="1" ht="20.25" customHeight="1">
      <c r="A9" s="78">
        <f t="shared" si="1"/>
        <v>4</v>
      </c>
      <c r="B9" s="276" t="s">
        <v>3254</v>
      </c>
      <c r="C9" s="312" t="s">
        <v>3241</v>
      </c>
      <c r="D9" s="323"/>
      <c r="E9" s="32" t="s">
        <v>986</v>
      </c>
      <c r="F9" s="252">
        <v>79</v>
      </c>
      <c r="G9" s="252">
        <f t="shared" si="0"/>
        <v>158</v>
      </c>
      <c r="H9" s="80">
        <v>2</v>
      </c>
    </row>
    <row r="10" spans="1:8" s="82" customFormat="1" ht="20.25" customHeight="1">
      <c r="A10" s="78">
        <f t="shared" si="1"/>
        <v>5</v>
      </c>
      <c r="B10" s="276"/>
      <c r="C10" s="317" t="s">
        <v>3242</v>
      </c>
      <c r="D10" s="318"/>
      <c r="E10" s="32" t="s">
        <v>1627</v>
      </c>
      <c r="F10" s="252">
        <v>79</v>
      </c>
      <c r="G10" s="252">
        <f t="shared" si="0"/>
        <v>790</v>
      </c>
      <c r="H10" s="80">
        <v>10</v>
      </c>
    </row>
    <row r="11" spans="1:8" s="82" customFormat="1" ht="20.25" customHeight="1">
      <c r="A11" s="78">
        <f t="shared" si="1"/>
        <v>6</v>
      </c>
      <c r="B11" s="276" t="s">
        <v>3255</v>
      </c>
      <c r="C11" s="317" t="s">
        <v>3243</v>
      </c>
      <c r="D11" s="318"/>
      <c r="E11" s="32" t="s">
        <v>2354</v>
      </c>
      <c r="F11" s="252">
        <v>76</v>
      </c>
      <c r="G11" s="252">
        <f t="shared" si="0"/>
        <v>152</v>
      </c>
      <c r="H11" s="80">
        <v>2</v>
      </c>
    </row>
    <row r="12" spans="1:8" s="82" customFormat="1" ht="20.25" customHeight="1">
      <c r="A12" s="78">
        <f t="shared" si="1"/>
        <v>7</v>
      </c>
      <c r="B12" s="276" t="s">
        <v>4110</v>
      </c>
      <c r="C12" s="317" t="s">
        <v>3243</v>
      </c>
      <c r="D12" s="318"/>
      <c r="E12" s="32" t="s">
        <v>1912</v>
      </c>
      <c r="F12" s="252">
        <v>157.82</v>
      </c>
      <c r="G12" s="252">
        <f t="shared" si="0"/>
        <v>946.92</v>
      </c>
      <c r="H12" s="80">
        <v>6</v>
      </c>
    </row>
    <row r="13" spans="1:9" s="82" customFormat="1" ht="20.25" customHeight="1">
      <c r="A13" s="78">
        <f t="shared" si="1"/>
        <v>8</v>
      </c>
      <c r="B13" s="276">
        <v>3779</v>
      </c>
      <c r="C13" s="314" t="s">
        <v>2565</v>
      </c>
      <c r="D13" s="314"/>
      <c r="E13" s="32" t="s">
        <v>2460</v>
      </c>
      <c r="F13" s="252">
        <v>95</v>
      </c>
      <c r="G13" s="252">
        <f t="shared" si="0"/>
        <v>950</v>
      </c>
      <c r="H13" s="80">
        <v>10</v>
      </c>
      <c r="I13" s="76"/>
    </row>
    <row r="14" spans="1:8" s="82" customFormat="1" ht="20.25" customHeight="1">
      <c r="A14" s="78">
        <f t="shared" si="1"/>
        <v>9</v>
      </c>
      <c r="B14" s="276">
        <v>3788</v>
      </c>
      <c r="C14" s="314" t="s">
        <v>2566</v>
      </c>
      <c r="D14" s="314"/>
      <c r="E14" s="32" t="s">
        <v>2460</v>
      </c>
      <c r="F14" s="252">
        <v>106</v>
      </c>
      <c r="G14" s="252">
        <f t="shared" si="0"/>
        <v>1060</v>
      </c>
      <c r="H14" s="80">
        <v>10</v>
      </c>
    </row>
    <row r="15" spans="1:8" s="82" customFormat="1" ht="20.25" customHeight="1">
      <c r="A15" s="78">
        <f t="shared" si="1"/>
        <v>10</v>
      </c>
      <c r="B15" s="277" t="s">
        <v>4113</v>
      </c>
      <c r="C15" s="312" t="s">
        <v>2894</v>
      </c>
      <c r="D15" s="313"/>
      <c r="E15" s="32" t="s">
        <v>395</v>
      </c>
      <c r="F15" s="252">
        <v>79</v>
      </c>
      <c r="G15" s="252">
        <f>F17*H15</f>
        <v>1460</v>
      </c>
      <c r="H15" s="80">
        <v>20</v>
      </c>
    </row>
    <row r="16" spans="1:8" s="82" customFormat="1" ht="20.25" customHeight="1">
      <c r="A16" s="78">
        <f t="shared" si="1"/>
        <v>11</v>
      </c>
      <c r="B16" s="276">
        <v>5307</v>
      </c>
      <c r="C16" s="312" t="s">
        <v>2895</v>
      </c>
      <c r="D16" s="313"/>
      <c r="E16" s="32" t="s">
        <v>395</v>
      </c>
      <c r="F16" s="252">
        <v>82</v>
      </c>
      <c r="G16" s="252">
        <f aca="true" t="shared" si="2" ref="G16:G47">F16*H16</f>
        <v>1640</v>
      </c>
      <c r="H16" s="80">
        <v>20</v>
      </c>
    </row>
    <row r="17" spans="1:8" s="82" customFormat="1" ht="20.25" customHeight="1">
      <c r="A17" s="78">
        <f t="shared" si="1"/>
        <v>12</v>
      </c>
      <c r="B17" s="276" t="s">
        <v>4111</v>
      </c>
      <c r="C17" s="314" t="s">
        <v>2894</v>
      </c>
      <c r="D17" s="314"/>
      <c r="E17" s="32" t="s">
        <v>2454</v>
      </c>
      <c r="F17" s="252">
        <v>73</v>
      </c>
      <c r="G17" s="252">
        <f t="shared" si="2"/>
        <v>657</v>
      </c>
      <c r="H17" s="80">
        <v>9</v>
      </c>
    </row>
    <row r="18" spans="1:8" s="82" customFormat="1" ht="20.25" customHeight="1">
      <c r="A18" s="78">
        <f t="shared" si="1"/>
        <v>13</v>
      </c>
      <c r="B18" s="276" t="s">
        <v>4112</v>
      </c>
      <c r="C18" s="314" t="s">
        <v>2895</v>
      </c>
      <c r="D18" s="314"/>
      <c r="E18" s="32" t="s">
        <v>2460</v>
      </c>
      <c r="F18" s="252">
        <v>76</v>
      </c>
      <c r="G18" s="252">
        <f t="shared" si="2"/>
        <v>760</v>
      </c>
      <c r="H18" s="80">
        <v>10</v>
      </c>
    </row>
    <row r="19" spans="1:8" s="82" customFormat="1" ht="20.25" customHeight="1">
      <c r="A19" s="78">
        <f t="shared" si="1"/>
        <v>14</v>
      </c>
      <c r="B19" s="276" t="s">
        <v>4114</v>
      </c>
      <c r="C19" s="32" t="s">
        <v>2540</v>
      </c>
      <c r="D19" s="32" t="s">
        <v>2541</v>
      </c>
      <c r="E19" s="32" t="s">
        <v>2464</v>
      </c>
      <c r="F19" s="252">
        <v>95</v>
      </c>
      <c r="G19" s="252">
        <f t="shared" si="2"/>
        <v>950</v>
      </c>
      <c r="H19" s="80">
        <v>10</v>
      </c>
    </row>
    <row r="20" spans="1:8" s="82" customFormat="1" ht="20.25" customHeight="1">
      <c r="A20" s="78">
        <f t="shared" si="1"/>
        <v>15</v>
      </c>
      <c r="B20" s="276" t="s">
        <v>4115</v>
      </c>
      <c r="C20" s="85" t="s">
        <v>2539</v>
      </c>
      <c r="D20" s="85" t="s">
        <v>392</v>
      </c>
      <c r="E20" s="85" t="s">
        <v>2460</v>
      </c>
      <c r="F20" s="253">
        <v>95</v>
      </c>
      <c r="G20" s="252">
        <f t="shared" si="2"/>
        <v>950</v>
      </c>
      <c r="H20" s="87">
        <v>10</v>
      </c>
    </row>
    <row r="21" spans="1:8" s="82" customFormat="1" ht="20.25" customHeight="1">
      <c r="A21" s="78">
        <f t="shared" si="1"/>
        <v>16</v>
      </c>
      <c r="B21" s="276" t="s">
        <v>4116</v>
      </c>
      <c r="C21" s="32" t="s">
        <v>2539</v>
      </c>
      <c r="D21" s="32" t="s">
        <v>2542</v>
      </c>
      <c r="E21" s="32" t="s">
        <v>2477</v>
      </c>
      <c r="F21" s="252">
        <v>88</v>
      </c>
      <c r="G21" s="252">
        <f t="shared" si="2"/>
        <v>880</v>
      </c>
      <c r="H21" s="80">
        <v>10</v>
      </c>
    </row>
    <row r="22" spans="1:8" s="82" customFormat="1" ht="20.25" customHeight="1">
      <c r="A22" s="78">
        <f t="shared" si="1"/>
        <v>17</v>
      </c>
      <c r="B22" s="276" t="s">
        <v>4117</v>
      </c>
      <c r="C22" s="32" t="s">
        <v>2539</v>
      </c>
      <c r="D22" s="32" t="s">
        <v>2543</v>
      </c>
      <c r="E22" s="32" t="s">
        <v>2544</v>
      </c>
      <c r="F22" s="252">
        <v>48</v>
      </c>
      <c r="G22" s="252">
        <f t="shared" si="2"/>
        <v>2640</v>
      </c>
      <c r="H22" s="80">
        <v>55</v>
      </c>
    </row>
    <row r="23" spans="1:8" s="82" customFormat="1" ht="20.25" customHeight="1">
      <c r="A23" s="78">
        <f t="shared" si="1"/>
        <v>18</v>
      </c>
      <c r="B23" s="276">
        <v>4889</v>
      </c>
      <c r="C23" s="88" t="s">
        <v>3244</v>
      </c>
      <c r="D23" s="89" t="s">
        <v>3245</v>
      </c>
      <c r="E23" s="32" t="s">
        <v>3246</v>
      </c>
      <c r="F23" s="252">
        <v>120</v>
      </c>
      <c r="G23" s="252">
        <f t="shared" si="2"/>
        <v>120</v>
      </c>
      <c r="H23" s="80">
        <v>1</v>
      </c>
    </row>
    <row r="24" spans="1:8" s="82" customFormat="1" ht="20.25" customHeight="1">
      <c r="A24" s="78">
        <f t="shared" si="1"/>
        <v>19</v>
      </c>
      <c r="B24" s="276" t="s">
        <v>4118</v>
      </c>
      <c r="C24" s="32" t="s">
        <v>2550</v>
      </c>
      <c r="D24" s="32" t="s">
        <v>2551</v>
      </c>
      <c r="E24" s="32" t="s">
        <v>2440</v>
      </c>
      <c r="F24" s="252">
        <v>88</v>
      </c>
      <c r="G24" s="252">
        <f t="shared" si="2"/>
        <v>880</v>
      </c>
      <c r="H24" s="80">
        <v>10</v>
      </c>
    </row>
    <row r="25" spans="1:8" s="82" customFormat="1" ht="20.25" customHeight="1">
      <c r="A25" s="78">
        <f t="shared" si="1"/>
        <v>20</v>
      </c>
      <c r="B25" s="276">
        <v>5844</v>
      </c>
      <c r="C25" s="32" t="s">
        <v>2550</v>
      </c>
      <c r="D25" s="32" t="s">
        <v>3247</v>
      </c>
      <c r="E25" s="32" t="s">
        <v>2552</v>
      </c>
      <c r="F25" s="252">
        <v>86.55</v>
      </c>
      <c r="G25" s="252">
        <f t="shared" si="2"/>
        <v>1384.8</v>
      </c>
      <c r="H25" s="80">
        <v>16</v>
      </c>
    </row>
    <row r="26" spans="1:8" s="82" customFormat="1" ht="20.25" customHeight="1">
      <c r="A26" s="78">
        <f t="shared" si="1"/>
        <v>21</v>
      </c>
      <c r="B26" s="276" t="s">
        <v>4119</v>
      </c>
      <c r="C26" s="32" t="s">
        <v>2550</v>
      </c>
      <c r="D26" s="32" t="s">
        <v>3247</v>
      </c>
      <c r="E26" s="32" t="s">
        <v>395</v>
      </c>
      <c r="F26" s="252">
        <v>167.28</v>
      </c>
      <c r="G26" s="252">
        <f t="shared" si="2"/>
        <v>334.56</v>
      </c>
      <c r="H26" s="80">
        <v>2</v>
      </c>
    </row>
    <row r="27" spans="1:8" s="82" customFormat="1" ht="20.25" customHeight="1">
      <c r="A27" s="78">
        <f t="shared" si="1"/>
        <v>22</v>
      </c>
      <c r="B27" s="274" t="s">
        <v>4120</v>
      </c>
      <c r="C27" s="32" t="s">
        <v>3139</v>
      </c>
      <c r="D27" s="32" t="s">
        <v>3140</v>
      </c>
      <c r="E27" s="32" t="s">
        <v>2440</v>
      </c>
      <c r="F27" s="252">
        <v>70</v>
      </c>
      <c r="G27" s="252">
        <f t="shared" si="2"/>
        <v>700</v>
      </c>
      <c r="H27" s="80">
        <v>10</v>
      </c>
    </row>
    <row r="28" spans="1:8" s="82" customFormat="1" ht="20.25" customHeight="1">
      <c r="A28" s="78">
        <f t="shared" si="1"/>
        <v>23</v>
      </c>
      <c r="B28" s="274" t="s">
        <v>3248</v>
      </c>
      <c r="C28" s="32" t="s">
        <v>2548</v>
      </c>
      <c r="D28" s="32" t="s">
        <v>2558</v>
      </c>
      <c r="E28" s="32" t="s">
        <v>2559</v>
      </c>
      <c r="F28" s="252">
        <v>53</v>
      </c>
      <c r="G28" s="252">
        <f t="shared" si="2"/>
        <v>53</v>
      </c>
      <c r="H28" s="80">
        <v>1</v>
      </c>
    </row>
    <row r="29" spans="1:8" s="82" customFormat="1" ht="20.25" customHeight="1">
      <c r="A29" s="78">
        <f t="shared" si="1"/>
        <v>24</v>
      </c>
      <c r="B29" s="307" t="s">
        <v>4121</v>
      </c>
      <c r="C29" s="79" t="s">
        <v>2548</v>
      </c>
      <c r="D29" s="32" t="s">
        <v>2549</v>
      </c>
      <c r="E29" s="32" t="s">
        <v>2448</v>
      </c>
      <c r="F29" s="252">
        <v>101</v>
      </c>
      <c r="G29" s="252">
        <f t="shared" si="2"/>
        <v>4949</v>
      </c>
      <c r="H29" s="80">
        <v>49</v>
      </c>
    </row>
    <row r="30" spans="1:8" s="82" customFormat="1" ht="20.25" customHeight="1">
      <c r="A30" s="78">
        <f t="shared" si="1"/>
        <v>25</v>
      </c>
      <c r="B30" s="274" t="s">
        <v>4122</v>
      </c>
      <c r="C30" s="79" t="s">
        <v>2548</v>
      </c>
      <c r="D30" s="32" t="s">
        <v>1276</v>
      </c>
      <c r="E30" s="32" t="s">
        <v>2445</v>
      </c>
      <c r="F30" s="252">
        <v>61</v>
      </c>
      <c r="G30" s="252">
        <f t="shared" si="2"/>
        <v>2867</v>
      </c>
      <c r="H30" s="80">
        <v>47</v>
      </c>
    </row>
    <row r="31" spans="1:8" s="82" customFormat="1" ht="20.25" customHeight="1">
      <c r="A31" s="78">
        <f t="shared" si="1"/>
        <v>26</v>
      </c>
      <c r="B31" s="276" t="s">
        <v>4123</v>
      </c>
      <c r="C31" s="32" t="s">
        <v>2553</v>
      </c>
      <c r="D31" s="32" t="s">
        <v>2554</v>
      </c>
      <c r="E31" s="32" t="s">
        <v>2436</v>
      </c>
      <c r="F31" s="252">
        <v>88</v>
      </c>
      <c r="G31" s="252">
        <f t="shared" si="2"/>
        <v>8624</v>
      </c>
      <c r="H31" s="80">
        <v>98</v>
      </c>
    </row>
    <row r="32" spans="1:8" s="82" customFormat="1" ht="20.25" customHeight="1">
      <c r="A32" s="78">
        <f t="shared" si="1"/>
        <v>27</v>
      </c>
      <c r="B32" s="276" t="s">
        <v>4125</v>
      </c>
      <c r="C32" s="32" t="s">
        <v>2553</v>
      </c>
      <c r="D32" s="32" t="s">
        <v>2555</v>
      </c>
      <c r="E32" s="32" t="s">
        <v>2436</v>
      </c>
      <c r="F32" s="252">
        <v>88</v>
      </c>
      <c r="G32" s="252">
        <f t="shared" si="2"/>
        <v>880</v>
      </c>
      <c r="H32" s="80">
        <v>10</v>
      </c>
    </row>
    <row r="33" spans="1:8" s="82" customFormat="1" ht="20.25" customHeight="1">
      <c r="A33" s="78">
        <f t="shared" si="1"/>
        <v>28</v>
      </c>
      <c r="B33" s="276" t="s">
        <v>4124</v>
      </c>
      <c r="C33" s="32" t="s">
        <v>2553</v>
      </c>
      <c r="D33" s="32" t="s">
        <v>2556</v>
      </c>
      <c r="E33" s="32" t="s">
        <v>2440</v>
      </c>
      <c r="F33" s="252">
        <v>88</v>
      </c>
      <c r="G33" s="252">
        <f t="shared" si="2"/>
        <v>880</v>
      </c>
      <c r="H33" s="80">
        <v>10</v>
      </c>
    </row>
    <row r="34" spans="1:8" s="82" customFormat="1" ht="20.25" customHeight="1">
      <c r="A34" s="78">
        <f t="shared" si="1"/>
        <v>29</v>
      </c>
      <c r="B34" s="276" t="s">
        <v>4126</v>
      </c>
      <c r="C34" s="32" t="s">
        <v>374</v>
      </c>
      <c r="D34" s="32" t="s">
        <v>375</v>
      </c>
      <c r="E34" s="32" t="s">
        <v>2433</v>
      </c>
      <c r="F34" s="252">
        <v>74</v>
      </c>
      <c r="G34" s="252">
        <f t="shared" si="2"/>
        <v>7252</v>
      </c>
      <c r="H34" s="80">
        <v>98</v>
      </c>
    </row>
    <row r="35" spans="1:8" s="82" customFormat="1" ht="20.25" customHeight="1">
      <c r="A35" s="78">
        <f t="shared" si="1"/>
        <v>30</v>
      </c>
      <c r="B35" s="276" t="s">
        <v>4127</v>
      </c>
      <c r="C35" s="32" t="s">
        <v>374</v>
      </c>
      <c r="D35" s="32" t="s">
        <v>376</v>
      </c>
      <c r="E35" s="32" t="s">
        <v>2460</v>
      </c>
      <c r="F35" s="252">
        <v>95</v>
      </c>
      <c r="G35" s="252">
        <f t="shared" si="2"/>
        <v>9405</v>
      </c>
      <c r="H35" s="80">
        <v>99</v>
      </c>
    </row>
    <row r="36" spans="1:10" s="82" customFormat="1" ht="20.25" customHeight="1">
      <c r="A36" s="78">
        <f t="shared" si="1"/>
        <v>31</v>
      </c>
      <c r="B36" s="276" t="s">
        <v>4128</v>
      </c>
      <c r="C36" s="32" t="s">
        <v>2560</v>
      </c>
      <c r="D36" s="32" t="s">
        <v>3220</v>
      </c>
      <c r="E36" s="32" t="s">
        <v>2448</v>
      </c>
      <c r="F36" s="252">
        <v>90.91</v>
      </c>
      <c r="G36" s="252">
        <f t="shared" si="2"/>
        <v>727.28</v>
      </c>
      <c r="H36" s="80">
        <v>8</v>
      </c>
      <c r="I36" s="76"/>
      <c r="J36" s="76"/>
    </row>
    <row r="37" spans="1:10" s="82" customFormat="1" ht="20.25" customHeight="1">
      <c r="A37" s="78">
        <f t="shared" si="1"/>
        <v>32</v>
      </c>
      <c r="B37" s="276" t="s">
        <v>4129</v>
      </c>
      <c r="C37" s="32" t="s">
        <v>2561</v>
      </c>
      <c r="D37" s="32" t="s">
        <v>2562</v>
      </c>
      <c r="E37" s="32" t="s">
        <v>2460</v>
      </c>
      <c r="F37" s="252">
        <v>111</v>
      </c>
      <c r="G37" s="252">
        <f t="shared" si="2"/>
        <v>1110</v>
      </c>
      <c r="H37" s="80">
        <v>10</v>
      </c>
      <c r="I37" s="76"/>
      <c r="J37" s="76"/>
    </row>
    <row r="38" spans="1:10" s="82" customFormat="1" ht="20.25" customHeight="1">
      <c r="A38" s="78">
        <f t="shared" si="1"/>
        <v>33</v>
      </c>
      <c r="B38" s="276" t="s">
        <v>4130</v>
      </c>
      <c r="C38" s="32" t="s">
        <v>2561</v>
      </c>
      <c r="D38" s="32" t="s">
        <v>3221</v>
      </c>
      <c r="E38" s="32" t="s">
        <v>2436</v>
      </c>
      <c r="F38" s="252">
        <v>88</v>
      </c>
      <c r="G38" s="252">
        <f t="shared" si="2"/>
        <v>880</v>
      </c>
      <c r="H38" s="80">
        <v>10</v>
      </c>
      <c r="I38" s="76"/>
      <c r="J38" s="76"/>
    </row>
    <row r="39" spans="1:10" s="82" customFormat="1" ht="20.25" customHeight="1">
      <c r="A39" s="78">
        <f t="shared" si="1"/>
        <v>34</v>
      </c>
      <c r="B39" s="276" t="s">
        <v>4131</v>
      </c>
      <c r="C39" s="32" t="s">
        <v>2563</v>
      </c>
      <c r="D39" s="32" t="s">
        <v>2564</v>
      </c>
      <c r="E39" s="32" t="s">
        <v>2436</v>
      </c>
      <c r="F39" s="252">
        <v>70</v>
      </c>
      <c r="G39" s="252">
        <f t="shared" si="2"/>
        <v>700</v>
      </c>
      <c r="H39" s="80">
        <v>10</v>
      </c>
      <c r="I39" s="76"/>
      <c r="J39" s="76"/>
    </row>
    <row r="40" spans="1:10" s="82" customFormat="1" ht="20.25" customHeight="1">
      <c r="A40" s="78">
        <f t="shared" si="1"/>
        <v>35</v>
      </c>
      <c r="B40" s="274"/>
      <c r="C40" s="32" t="s">
        <v>2441</v>
      </c>
      <c r="D40" s="32" t="s">
        <v>2442</v>
      </c>
      <c r="E40" s="32" t="s">
        <v>3064</v>
      </c>
      <c r="F40" s="252">
        <v>88</v>
      </c>
      <c r="G40" s="252">
        <f t="shared" si="2"/>
        <v>440</v>
      </c>
      <c r="H40" s="90">
        <v>5</v>
      </c>
      <c r="I40" s="76"/>
      <c r="J40" s="76"/>
    </row>
    <row r="41" spans="1:10" s="82" customFormat="1" ht="20.25" customHeight="1">
      <c r="A41" s="78">
        <f t="shared" si="1"/>
        <v>36</v>
      </c>
      <c r="B41" s="274" t="s">
        <v>3238</v>
      </c>
      <c r="C41" s="32" t="s">
        <v>3237</v>
      </c>
      <c r="D41" s="32" t="s">
        <v>2442</v>
      </c>
      <c r="E41" s="32" t="s">
        <v>1381</v>
      </c>
      <c r="F41" s="252">
        <v>58.6</v>
      </c>
      <c r="G41" s="252">
        <f t="shared" si="2"/>
        <v>58.6</v>
      </c>
      <c r="H41" s="90">
        <v>1</v>
      </c>
      <c r="I41" s="76"/>
      <c r="J41" s="76"/>
    </row>
    <row r="42" spans="1:10" s="82" customFormat="1" ht="20.25" customHeight="1">
      <c r="A42" s="78">
        <f t="shared" si="1"/>
        <v>37</v>
      </c>
      <c r="B42" s="274"/>
      <c r="C42" s="32" t="s">
        <v>2441</v>
      </c>
      <c r="D42" s="32" t="s">
        <v>2442</v>
      </c>
      <c r="E42" s="32" t="s">
        <v>2436</v>
      </c>
      <c r="F42" s="252">
        <v>88</v>
      </c>
      <c r="G42" s="252">
        <f t="shared" si="2"/>
        <v>8800</v>
      </c>
      <c r="H42" s="90">
        <v>100</v>
      </c>
      <c r="I42" s="76"/>
      <c r="J42" s="76"/>
    </row>
    <row r="43" spans="1:10" s="82" customFormat="1" ht="20.25" customHeight="1">
      <c r="A43" s="78">
        <f t="shared" si="1"/>
        <v>38</v>
      </c>
      <c r="B43" s="274" t="s">
        <v>4134</v>
      </c>
      <c r="C43" s="32" t="s">
        <v>2441</v>
      </c>
      <c r="D43" s="32" t="s">
        <v>381</v>
      </c>
      <c r="E43" s="32" t="s">
        <v>229</v>
      </c>
      <c r="F43" s="252">
        <v>16</v>
      </c>
      <c r="G43" s="252">
        <f t="shared" si="2"/>
        <v>80</v>
      </c>
      <c r="H43" s="90">
        <v>5</v>
      </c>
      <c r="I43" s="76"/>
      <c r="J43" s="76"/>
    </row>
    <row r="44" spans="1:10" s="82" customFormat="1" ht="20.25" customHeight="1">
      <c r="A44" s="78">
        <f t="shared" si="1"/>
        <v>39</v>
      </c>
      <c r="B44" s="274" t="s">
        <v>4132</v>
      </c>
      <c r="C44" s="32" t="s">
        <v>2441</v>
      </c>
      <c r="D44" s="32" t="s">
        <v>230</v>
      </c>
      <c r="E44" s="32" t="s">
        <v>2454</v>
      </c>
      <c r="F44" s="252">
        <v>76</v>
      </c>
      <c r="G44" s="252">
        <f t="shared" si="2"/>
        <v>7600</v>
      </c>
      <c r="H44" s="90">
        <v>100</v>
      </c>
      <c r="I44" s="76"/>
      <c r="J44" s="76"/>
    </row>
    <row r="45" spans="1:10" s="82" customFormat="1" ht="20.25" customHeight="1">
      <c r="A45" s="78">
        <f t="shared" si="1"/>
        <v>40</v>
      </c>
      <c r="B45" s="274" t="s">
        <v>4135</v>
      </c>
      <c r="C45" s="32" t="s">
        <v>2441</v>
      </c>
      <c r="D45" s="32" t="s">
        <v>384</v>
      </c>
      <c r="E45" s="32" t="s">
        <v>2460</v>
      </c>
      <c r="F45" s="252">
        <v>140</v>
      </c>
      <c r="G45" s="252">
        <f t="shared" si="2"/>
        <v>280</v>
      </c>
      <c r="H45" s="90">
        <v>2</v>
      </c>
      <c r="I45" s="76"/>
      <c r="J45" s="76"/>
    </row>
    <row r="46" spans="1:10" s="82" customFormat="1" ht="20.25" customHeight="1">
      <c r="A46" s="78">
        <f t="shared" si="1"/>
        <v>41</v>
      </c>
      <c r="B46" s="274" t="s">
        <v>4133</v>
      </c>
      <c r="C46" s="32" t="s">
        <v>2441</v>
      </c>
      <c r="D46" s="32" t="s">
        <v>382</v>
      </c>
      <c r="E46" s="32" t="s">
        <v>3062</v>
      </c>
      <c r="F46" s="252">
        <v>280</v>
      </c>
      <c r="G46" s="252">
        <f t="shared" si="2"/>
        <v>280</v>
      </c>
      <c r="H46" s="90">
        <v>1</v>
      </c>
      <c r="I46" s="76"/>
      <c r="J46" s="76"/>
    </row>
    <row r="47" spans="1:10" s="82" customFormat="1" ht="20.25" customHeight="1">
      <c r="A47" s="78">
        <f t="shared" si="1"/>
        <v>42</v>
      </c>
      <c r="B47" s="274" t="s">
        <v>4137</v>
      </c>
      <c r="C47" s="32" t="s">
        <v>377</v>
      </c>
      <c r="D47" s="32" t="s">
        <v>378</v>
      </c>
      <c r="E47" s="32" t="s">
        <v>379</v>
      </c>
      <c r="F47" s="252">
        <v>106</v>
      </c>
      <c r="G47" s="252">
        <f t="shared" si="2"/>
        <v>318</v>
      </c>
      <c r="H47" s="80">
        <v>3</v>
      </c>
      <c r="I47" s="76"/>
      <c r="J47" s="76"/>
    </row>
    <row r="48" spans="1:10" s="82" customFormat="1" ht="20.25" customHeight="1">
      <c r="A48" s="78">
        <f t="shared" si="1"/>
        <v>43</v>
      </c>
      <c r="B48" s="274" t="s">
        <v>4138</v>
      </c>
      <c r="C48" s="32" t="s">
        <v>377</v>
      </c>
      <c r="D48" s="32" t="s">
        <v>2291</v>
      </c>
      <c r="E48" s="32" t="s">
        <v>379</v>
      </c>
      <c r="F48" s="252">
        <v>76</v>
      </c>
      <c r="G48" s="252">
        <f aca="true" t="shared" si="3" ref="G48:G79">F48*H48</f>
        <v>152</v>
      </c>
      <c r="H48" s="80">
        <v>2</v>
      </c>
      <c r="I48" s="76"/>
      <c r="J48" s="76"/>
    </row>
    <row r="49" spans="1:10" s="82" customFormat="1" ht="20.25" customHeight="1">
      <c r="A49" s="78">
        <f t="shared" si="1"/>
        <v>44</v>
      </c>
      <c r="B49" s="274" t="s">
        <v>4136</v>
      </c>
      <c r="C49" s="32" t="s">
        <v>377</v>
      </c>
      <c r="D49" s="32" t="s">
        <v>380</v>
      </c>
      <c r="E49" s="32" t="s">
        <v>2433</v>
      </c>
      <c r="F49" s="252"/>
      <c r="G49" s="252">
        <f t="shared" si="3"/>
        <v>0</v>
      </c>
      <c r="H49" s="80">
        <v>95</v>
      </c>
      <c r="I49" s="76"/>
      <c r="J49" s="76"/>
    </row>
    <row r="50" spans="1:10" s="82" customFormat="1" ht="20.25" customHeight="1">
      <c r="A50" s="78">
        <f t="shared" si="1"/>
        <v>45</v>
      </c>
      <c r="B50" s="274"/>
      <c r="C50" s="32" t="s">
        <v>2223</v>
      </c>
      <c r="D50" s="32" t="s">
        <v>2538</v>
      </c>
      <c r="E50" s="32" t="s">
        <v>2460</v>
      </c>
      <c r="F50" s="252"/>
      <c r="G50" s="252">
        <f t="shared" si="3"/>
        <v>0</v>
      </c>
      <c r="H50" s="80">
        <v>2</v>
      </c>
      <c r="I50" s="76"/>
      <c r="J50" s="76"/>
    </row>
    <row r="51" spans="1:10" s="82" customFormat="1" ht="20.25" customHeight="1">
      <c r="A51" s="78">
        <f t="shared" si="1"/>
        <v>46</v>
      </c>
      <c r="B51" s="274"/>
      <c r="C51" s="32" t="s">
        <v>2557</v>
      </c>
      <c r="D51" s="32" t="s">
        <v>2437</v>
      </c>
      <c r="E51" s="32" t="s">
        <v>2460</v>
      </c>
      <c r="F51" s="252"/>
      <c r="G51" s="252">
        <f t="shared" si="3"/>
        <v>0</v>
      </c>
      <c r="H51" s="80">
        <v>94</v>
      </c>
      <c r="I51" s="76"/>
      <c r="J51" s="76"/>
    </row>
    <row r="52" spans="1:10" s="82" customFormat="1" ht="20.25" customHeight="1">
      <c r="A52" s="78">
        <f t="shared" si="1"/>
        <v>47</v>
      </c>
      <c r="B52" s="274"/>
      <c r="C52" s="32" t="s">
        <v>2557</v>
      </c>
      <c r="D52" s="32" t="s">
        <v>2589</v>
      </c>
      <c r="E52" s="32" t="s">
        <v>379</v>
      </c>
      <c r="F52" s="252"/>
      <c r="G52" s="252">
        <f t="shared" si="3"/>
        <v>0</v>
      </c>
      <c r="H52" s="80">
        <v>2</v>
      </c>
      <c r="I52" s="76"/>
      <c r="J52" s="76"/>
    </row>
    <row r="53" spans="1:10" s="82" customFormat="1" ht="20.25" customHeight="1">
      <c r="A53" s="78">
        <f t="shared" si="1"/>
        <v>48</v>
      </c>
      <c r="B53" s="274"/>
      <c r="C53" s="32" t="s">
        <v>2557</v>
      </c>
      <c r="D53" s="84" t="s">
        <v>2893</v>
      </c>
      <c r="E53" s="32" t="s">
        <v>2433</v>
      </c>
      <c r="F53" s="252"/>
      <c r="G53" s="252">
        <f t="shared" si="3"/>
        <v>0</v>
      </c>
      <c r="H53" s="80">
        <v>2</v>
      </c>
      <c r="I53" s="76"/>
      <c r="J53" s="76"/>
    </row>
    <row r="54" spans="1:10" s="82" customFormat="1" ht="42" customHeight="1">
      <c r="A54" s="78">
        <f t="shared" si="1"/>
        <v>49</v>
      </c>
      <c r="B54" s="274"/>
      <c r="C54" s="91" t="s">
        <v>3249</v>
      </c>
      <c r="D54" s="89" t="s">
        <v>3235</v>
      </c>
      <c r="E54" s="32" t="s">
        <v>1779</v>
      </c>
      <c r="F54" s="252"/>
      <c r="G54" s="252">
        <f t="shared" si="3"/>
        <v>0</v>
      </c>
      <c r="H54" s="80">
        <v>2</v>
      </c>
      <c r="I54" s="76"/>
      <c r="J54" s="76"/>
    </row>
    <row r="55" spans="1:10" s="82" customFormat="1" ht="20.25" customHeight="1">
      <c r="A55" s="78">
        <f t="shared" si="1"/>
        <v>50</v>
      </c>
      <c r="B55" s="274"/>
      <c r="C55" s="32" t="s">
        <v>2569</v>
      </c>
      <c r="D55" s="32" t="s">
        <v>2570</v>
      </c>
      <c r="E55" s="32" t="s">
        <v>2436</v>
      </c>
      <c r="F55" s="252"/>
      <c r="G55" s="252">
        <f t="shared" si="3"/>
        <v>0</v>
      </c>
      <c r="H55" s="80">
        <v>10</v>
      </c>
      <c r="I55" s="76"/>
      <c r="J55" s="76"/>
    </row>
    <row r="56" spans="1:10" s="82" customFormat="1" ht="20.25" customHeight="1">
      <c r="A56" s="78">
        <f t="shared" si="1"/>
        <v>51</v>
      </c>
      <c r="B56" s="274"/>
      <c r="C56" s="32" t="s">
        <v>387</v>
      </c>
      <c r="D56" s="32" t="s">
        <v>388</v>
      </c>
      <c r="E56" s="32" t="s">
        <v>2433</v>
      </c>
      <c r="F56" s="252"/>
      <c r="G56" s="252">
        <f t="shared" si="3"/>
        <v>0</v>
      </c>
      <c r="H56" s="80">
        <v>98</v>
      </c>
      <c r="I56" s="76"/>
      <c r="J56" s="76"/>
    </row>
    <row r="57" spans="1:10" s="82" customFormat="1" ht="20.25" customHeight="1">
      <c r="A57" s="78">
        <f t="shared" si="1"/>
        <v>52</v>
      </c>
      <c r="B57" s="274"/>
      <c r="C57" s="32" t="s">
        <v>387</v>
      </c>
      <c r="D57" s="32" t="s">
        <v>389</v>
      </c>
      <c r="E57" s="32" t="s">
        <v>2460</v>
      </c>
      <c r="F57" s="252"/>
      <c r="G57" s="252">
        <f t="shared" si="3"/>
        <v>0</v>
      </c>
      <c r="H57" s="80">
        <v>10</v>
      </c>
      <c r="I57" s="76"/>
      <c r="J57" s="76"/>
    </row>
    <row r="58" spans="1:10" s="82" customFormat="1" ht="20.25" customHeight="1">
      <c r="A58" s="78">
        <f t="shared" si="1"/>
        <v>53</v>
      </c>
      <c r="B58" s="274"/>
      <c r="C58" s="32" t="s">
        <v>387</v>
      </c>
      <c r="D58" s="32" t="s">
        <v>390</v>
      </c>
      <c r="E58" s="32" t="s">
        <v>379</v>
      </c>
      <c r="F58" s="252"/>
      <c r="G58" s="252">
        <f t="shared" si="3"/>
        <v>0</v>
      </c>
      <c r="H58" s="80">
        <v>2</v>
      </c>
      <c r="I58" s="76"/>
      <c r="J58" s="76"/>
    </row>
    <row r="59" spans="1:10" s="82" customFormat="1" ht="20.25" customHeight="1">
      <c r="A59" s="78">
        <f t="shared" si="1"/>
        <v>54</v>
      </c>
      <c r="B59" s="274"/>
      <c r="C59" s="32" t="s">
        <v>387</v>
      </c>
      <c r="D59" s="32" t="s">
        <v>3250</v>
      </c>
      <c r="E59" s="32" t="s">
        <v>395</v>
      </c>
      <c r="F59" s="252"/>
      <c r="G59" s="252">
        <f t="shared" si="3"/>
        <v>0</v>
      </c>
      <c r="H59" s="80">
        <v>2</v>
      </c>
      <c r="I59" s="76"/>
      <c r="J59" s="76"/>
    </row>
    <row r="60" spans="1:10" s="82" customFormat="1" ht="20.25" customHeight="1">
      <c r="A60" s="78">
        <f t="shared" si="1"/>
        <v>55</v>
      </c>
      <c r="B60" s="274"/>
      <c r="C60" s="32" t="s">
        <v>387</v>
      </c>
      <c r="D60" s="32" t="s">
        <v>3251</v>
      </c>
      <c r="E60" s="32" t="s">
        <v>395</v>
      </c>
      <c r="F60" s="252"/>
      <c r="G60" s="252">
        <f t="shared" si="3"/>
        <v>0</v>
      </c>
      <c r="H60" s="80">
        <v>2</v>
      </c>
      <c r="I60" s="76"/>
      <c r="J60" s="76"/>
    </row>
    <row r="61" spans="1:10" s="82" customFormat="1" ht="20.25" customHeight="1">
      <c r="A61" s="78">
        <f t="shared" si="1"/>
        <v>56</v>
      </c>
      <c r="B61" s="274"/>
      <c r="C61" s="32" t="s">
        <v>2571</v>
      </c>
      <c r="D61" s="32" t="s">
        <v>2463</v>
      </c>
      <c r="E61" s="32" t="s">
        <v>2454</v>
      </c>
      <c r="F61" s="252"/>
      <c r="G61" s="252">
        <f t="shared" si="3"/>
        <v>0</v>
      </c>
      <c r="H61" s="80">
        <v>97</v>
      </c>
      <c r="I61" s="76"/>
      <c r="J61" s="76"/>
    </row>
    <row r="62" spans="1:10" s="82" customFormat="1" ht="20.25" customHeight="1">
      <c r="A62" s="78">
        <f t="shared" si="1"/>
        <v>57</v>
      </c>
      <c r="B62" s="274"/>
      <c r="C62" s="32" t="s">
        <v>385</v>
      </c>
      <c r="D62" s="32" t="s">
        <v>386</v>
      </c>
      <c r="E62" s="32" t="s">
        <v>2436</v>
      </c>
      <c r="F62" s="252"/>
      <c r="G62" s="252">
        <f t="shared" si="3"/>
        <v>0</v>
      </c>
      <c r="H62" s="80">
        <v>10</v>
      </c>
      <c r="I62" s="76"/>
      <c r="J62" s="76"/>
    </row>
    <row r="63" spans="1:10" s="82" customFormat="1" ht="20.25" customHeight="1">
      <c r="A63" s="78">
        <f t="shared" si="1"/>
        <v>58</v>
      </c>
      <c r="B63" s="274"/>
      <c r="C63" s="32" t="s">
        <v>2572</v>
      </c>
      <c r="D63" s="32" t="s">
        <v>2573</v>
      </c>
      <c r="E63" s="32" t="s">
        <v>2454</v>
      </c>
      <c r="F63" s="252"/>
      <c r="G63" s="252">
        <f t="shared" si="3"/>
        <v>0</v>
      </c>
      <c r="H63" s="80">
        <v>10</v>
      </c>
      <c r="I63" s="76"/>
      <c r="J63" s="76"/>
    </row>
    <row r="64" spans="1:10" s="82" customFormat="1" ht="20.25" customHeight="1">
      <c r="A64" s="78">
        <f t="shared" si="1"/>
        <v>59</v>
      </c>
      <c r="B64" s="276"/>
      <c r="C64" s="32" t="s">
        <v>2574</v>
      </c>
      <c r="D64" s="32" t="s">
        <v>2575</v>
      </c>
      <c r="E64" s="32" t="s">
        <v>2436</v>
      </c>
      <c r="F64" s="252"/>
      <c r="G64" s="252">
        <f t="shared" si="3"/>
        <v>0</v>
      </c>
      <c r="H64" s="80">
        <v>10</v>
      </c>
      <c r="I64" s="76"/>
      <c r="J64" s="76"/>
    </row>
    <row r="65" spans="1:8" s="82" customFormat="1" ht="20.25" customHeight="1">
      <c r="A65" s="78">
        <f t="shared" si="1"/>
        <v>60</v>
      </c>
      <c r="B65" s="276"/>
      <c r="C65" s="32" t="s">
        <v>2579</v>
      </c>
      <c r="D65" s="32" t="s">
        <v>2580</v>
      </c>
      <c r="E65" s="32" t="s">
        <v>2581</v>
      </c>
      <c r="F65" s="252"/>
      <c r="G65" s="252">
        <f t="shared" si="3"/>
        <v>0</v>
      </c>
      <c r="H65" s="80">
        <v>10</v>
      </c>
    </row>
    <row r="66" spans="1:8" s="82" customFormat="1" ht="20.25" customHeight="1">
      <c r="A66" s="78">
        <f t="shared" si="1"/>
        <v>61</v>
      </c>
      <c r="B66" s="276"/>
      <c r="C66" s="32" t="s">
        <v>396</v>
      </c>
      <c r="D66" s="32" t="s">
        <v>2523</v>
      </c>
      <c r="E66" s="32" t="s">
        <v>2436</v>
      </c>
      <c r="F66" s="252"/>
      <c r="G66" s="252">
        <f t="shared" si="3"/>
        <v>0</v>
      </c>
      <c r="H66" s="80">
        <v>1</v>
      </c>
    </row>
    <row r="67" spans="1:8" s="82" customFormat="1" ht="20.25" customHeight="1">
      <c r="A67" s="78">
        <f t="shared" si="1"/>
        <v>62</v>
      </c>
      <c r="B67" s="276"/>
      <c r="C67" s="32" t="s">
        <v>2576</v>
      </c>
      <c r="D67" s="32" t="s">
        <v>2577</v>
      </c>
      <c r="E67" s="32" t="s">
        <v>2436</v>
      </c>
      <c r="F67" s="252"/>
      <c r="G67" s="252">
        <f t="shared" si="3"/>
        <v>0</v>
      </c>
      <c r="H67" s="80">
        <v>4</v>
      </c>
    </row>
    <row r="68" spans="1:8" s="82" customFormat="1" ht="20.25" customHeight="1">
      <c r="A68" s="78">
        <f t="shared" si="1"/>
        <v>63</v>
      </c>
      <c r="B68" s="276"/>
      <c r="C68" s="32" t="s">
        <v>2524</v>
      </c>
      <c r="D68" s="32" t="s">
        <v>2525</v>
      </c>
      <c r="E68" s="32" t="s">
        <v>2445</v>
      </c>
      <c r="F68" s="252"/>
      <c r="G68" s="252">
        <f t="shared" si="3"/>
        <v>0</v>
      </c>
      <c r="H68" s="80">
        <v>2</v>
      </c>
    </row>
    <row r="69" spans="1:8" s="82" customFormat="1" ht="20.25" customHeight="1">
      <c r="A69" s="78">
        <f t="shared" si="1"/>
        <v>64</v>
      </c>
      <c r="B69" s="276"/>
      <c r="C69" s="32" t="s">
        <v>391</v>
      </c>
      <c r="D69" s="32" t="s">
        <v>392</v>
      </c>
      <c r="E69" s="32" t="s">
        <v>2433</v>
      </c>
      <c r="F69" s="252"/>
      <c r="G69" s="252">
        <f t="shared" si="3"/>
        <v>0</v>
      </c>
      <c r="H69" s="80">
        <v>99</v>
      </c>
    </row>
    <row r="70" spans="1:8" s="82" customFormat="1" ht="20.25" customHeight="1">
      <c r="A70" s="78">
        <f t="shared" si="1"/>
        <v>65</v>
      </c>
      <c r="B70" s="276"/>
      <c r="C70" s="32" t="s">
        <v>391</v>
      </c>
      <c r="D70" s="32" t="s">
        <v>393</v>
      </c>
      <c r="E70" s="32" t="s">
        <v>2454</v>
      </c>
      <c r="F70" s="252"/>
      <c r="G70" s="252">
        <f t="shared" si="3"/>
        <v>0</v>
      </c>
      <c r="H70" s="80">
        <v>100</v>
      </c>
    </row>
    <row r="71" spans="1:8" s="82" customFormat="1" ht="20.25" customHeight="1">
      <c r="A71" s="78">
        <f t="shared" si="1"/>
        <v>66</v>
      </c>
      <c r="B71" s="276"/>
      <c r="C71" s="32" t="s">
        <v>391</v>
      </c>
      <c r="D71" s="32" t="s">
        <v>394</v>
      </c>
      <c r="E71" s="32" t="s">
        <v>2436</v>
      </c>
      <c r="F71" s="252"/>
      <c r="G71" s="252">
        <f t="shared" si="3"/>
        <v>0</v>
      </c>
      <c r="H71" s="80">
        <v>9</v>
      </c>
    </row>
    <row r="72" spans="1:8" s="82" customFormat="1" ht="20.25" customHeight="1">
      <c r="A72" s="78">
        <f aca="true" t="shared" si="4" ref="A72:A135">A71+1</f>
        <v>67</v>
      </c>
      <c r="B72" s="276"/>
      <c r="C72" s="32" t="s">
        <v>3065</v>
      </c>
      <c r="D72" s="32" t="s">
        <v>2526</v>
      </c>
      <c r="E72" s="32" t="s">
        <v>2460</v>
      </c>
      <c r="F72" s="252"/>
      <c r="G72" s="252">
        <f t="shared" si="3"/>
        <v>0</v>
      </c>
      <c r="H72" s="80">
        <v>98</v>
      </c>
    </row>
    <row r="73" spans="1:8" s="82" customFormat="1" ht="20.25" customHeight="1">
      <c r="A73" s="78">
        <f t="shared" si="4"/>
        <v>68</v>
      </c>
      <c r="B73" s="276"/>
      <c r="C73" s="32" t="s">
        <v>3065</v>
      </c>
      <c r="D73" s="32" t="s">
        <v>624</v>
      </c>
      <c r="E73" s="32" t="s">
        <v>2436</v>
      </c>
      <c r="F73" s="252"/>
      <c r="G73" s="252">
        <f t="shared" si="3"/>
        <v>0</v>
      </c>
      <c r="H73" s="80">
        <v>99</v>
      </c>
    </row>
    <row r="74" spans="1:8" s="82" customFormat="1" ht="20.25" customHeight="1">
      <c r="A74" s="78">
        <f t="shared" si="4"/>
        <v>69</v>
      </c>
      <c r="B74" s="276"/>
      <c r="C74" s="32" t="s">
        <v>2527</v>
      </c>
      <c r="D74" s="32" t="s">
        <v>2528</v>
      </c>
      <c r="E74" s="32" t="s">
        <v>2445</v>
      </c>
      <c r="F74" s="252"/>
      <c r="G74" s="252">
        <f t="shared" si="3"/>
        <v>0</v>
      </c>
      <c r="H74" s="80">
        <v>6</v>
      </c>
    </row>
    <row r="75" spans="1:8" s="82" customFormat="1" ht="20.25" customHeight="1">
      <c r="A75" s="78">
        <f t="shared" si="4"/>
        <v>70</v>
      </c>
      <c r="B75" s="276"/>
      <c r="C75" s="32" t="s">
        <v>2527</v>
      </c>
      <c r="D75" s="32" t="s">
        <v>2453</v>
      </c>
      <c r="E75" s="32" t="s">
        <v>379</v>
      </c>
      <c r="F75" s="252"/>
      <c r="G75" s="252">
        <f t="shared" si="3"/>
        <v>0</v>
      </c>
      <c r="H75" s="80">
        <v>10</v>
      </c>
    </row>
    <row r="76" spans="1:8" s="82" customFormat="1" ht="20.25" customHeight="1">
      <c r="A76" s="78">
        <f t="shared" si="4"/>
        <v>71</v>
      </c>
      <c r="B76" s="276"/>
      <c r="C76" s="32" t="s">
        <v>2527</v>
      </c>
      <c r="D76" s="32" t="s">
        <v>2469</v>
      </c>
      <c r="E76" s="32" t="s">
        <v>2531</v>
      </c>
      <c r="F76" s="252"/>
      <c r="G76" s="252">
        <f t="shared" si="3"/>
        <v>0</v>
      </c>
      <c r="H76" s="80">
        <v>44</v>
      </c>
    </row>
    <row r="77" spans="1:8" s="82" customFormat="1" ht="20.25" customHeight="1">
      <c r="A77" s="78">
        <f t="shared" si="4"/>
        <v>72</v>
      </c>
      <c r="B77" s="276"/>
      <c r="C77" s="32" t="s">
        <v>2527</v>
      </c>
      <c r="D77" s="32" t="s">
        <v>2471</v>
      </c>
      <c r="E77" s="32" t="s">
        <v>2451</v>
      </c>
      <c r="F77" s="252"/>
      <c r="G77" s="252">
        <f t="shared" si="3"/>
        <v>0</v>
      </c>
      <c r="H77" s="80">
        <v>5</v>
      </c>
    </row>
    <row r="78" spans="1:8" s="82" customFormat="1" ht="20.25" customHeight="1">
      <c r="A78" s="78">
        <f t="shared" si="4"/>
        <v>73</v>
      </c>
      <c r="B78" s="276"/>
      <c r="C78" s="32" t="s">
        <v>2527</v>
      </c>
      <c r="D78" s="32" t="s">
        <v>2470</v>
      </c>
      <c r="E78" s="32" t="s">
        <v>2531</v>
      </c>
      <c r="F78" s="252"/>
      <c r="G78" s="252">
        <f t="shared" si="3"/>
        <v>0</v>
      </c>
      <c r="H78" s="80">
        <v>20</v>
      </c>
    </row>
    <row r="79" spans="1:8" s="82" customFormat="1" ht="20.25" customHeight="1">
      <c r="A79" s="78">
        <f t="shared" si="4"/>
        <v>74</v>
      </c>
      <c r="B79" s="276"/>
      <c r="C79" s="32" t="s">
        <v>2582</v>
      </c>
      <c r="D79" s="32" t="s">
        <v>2463</v>
      </c>
      <c r="E79" s="32" t="s">
        <v>2460</v>
      </c>
      <c r="F79" s="252"/>
      <c r="G79" s="252">
        <f t="shared" si="3"/>
        <v>0</v>
      </c>
      <c r="H79" s="80">
        <v>50</v>
      </c>
    </row>
    <row r="80" spans="1:8" s="82" customFormat="1" ht="20.25" customHeight="1">
      <c r="A80" s="78">
        <f t="shared" si="4"/>
        <v>75</v>
      </c>
      <c r="B80" s="276"/>
      <c r="C80" s="32" t="s">
        <v>2582</v>
      </c>
      <c r="D80" s="32" t="s">
        <v>2551</v>
      </c>
      <c r="E80" s="32" t="s">
        <v>2440</v>
      </c>
      <c r="F80" s="252"/>
      <c r="G80" s="252">
        <f aca="true" t="shared" si="5" ref="G80:G111">F80*H80</f>
        <v>0</v>
      </c>
      <c r="H80" s="80">
        <v>48</v>
      </c>
    </row>
    <row r="81" spans="1:8" s="82" customFormat="1" ht="20.25" customHeight="1">
      <c r="A81" s="78">
        <f t="shared" si="4"/>
        <v>76</v>
      </c>
      <c r="B81" s="276"/>
      <c r="C81" s="32" t="s">
        <v>2529</v>
      </c>
      <c r="D81" s="32" t="s">
        <v>2526</v>
      </c>
      <c r="E81" s="32" t="s">
        <v>2454</v>
      </c>
      <c r="F81" s="252"/>
      <c r="G81" s="252">
        <f t="shared" si="5"/>
        <v>0</v>
      </c>
      <c r="H81" s="80">
        <v>1</v>
      </c>
    </row>
    <row r="82" spans="1:8" s="82" customFormat="1" ht="20.25" customHeight="1">
      <c r="A82" s="78">
        <f t="shared" si="4"/>
        <v>77</v>
      </c>
      <c r="B82" s="276"/>
      <c r="C82" s="32" t="s">
        <v>2529</v>
      </c>
      <c r="D82" s="32" t="s">
        <v>2462</v>
      </c>
      <c r="E82" s="32" t="s">
        <v>2436</v>
      </c>
      <c r="F82" s="252"/>
      <c r="G82" s="252">
        <f t="shared" si="5"/>
        <v>0</v>
      </c>
      <c r="H82" s="80">
        <v>100</v>
      </c>
    </row>
    <row r="83" spans="1:8" s="82" customFormat="1" ht="20.25" customHeight="1">
      <c r="A83" s="78">
        <f t="shared" si="4"/>
        <v>78</v>
      </c>
      <c r="B83" s="276"/>
      <c r="C83" s="32" t="s">
        <v>2529</v>
      </c>
      <c r="D83" s="32" t="s">
        <v>3233</v>
      </c>
      <c r="E83" s="32" t="s">
        <v>2436</v>
      </c>
      <c r="F83" s="252"/>
      <c r="G83" s="252">
        <f t="shared" si="5"/>
        <v>0</v>
      </c>
      <c r="H83" s="80">
        <v>43</v>
      </c>
    </row>
    <row r="84" spans="1:8" s="82" customFormat="1" ht="20.25" customHeight="1">
      <c r="A84" s="78">
        <f t="shared" si="4"/>
        <v>79</v>
      </c>
      <c r="B84" s="276"/>
      <c r="C84" s="32" t="s">
        <v>2529</v>
      </c>
      <c r="D84" s="32" t="s">
        <v>2463</v>
      </c>
      <c r="E84" s="32" t="s">
        <v>2433</v>
      </c>
      <c r="F84" s="252"/>
      <c r="G84" s="252">
        <f t="shared" si="5"/>
        <v>0</v>
      </c>
      <c r="H84" s="80">
        <v>46</v>
      </c>
    </row>
    <row r="85" spans="1:8" s="82" customFormat="1" ht="20.25" customHeight="1">
      <c r="A85" s="78">
        <f t="shared" si="4"/>
        <v>80</v>
      </c>
      <c r="B85" s="276"/>
      <c r="C85" s="32" t="s">
        <v>2532</v>
      </c>
      <c r="D85" s="32" t="s">
        <v>348</v>
      </c>
      <c r="E85" s="32" t="s">
        <v>2533</v>
      </c>
      <c r="F85" s="252"/>
      <c r="G85" s="252">
        <f t="shared" si="5"/>
        <v>0</v>
      </c>
      <c r="H85" s="80">
        <v>38</v>
      </c>
    </row>
    <row r="86" spans="1:8" s="82" customFormat="1" ht="20.25" customHeight="1">
      <c r="A86" s="78">
        <f t="shared" si="4"/>
        <v>81</v>
      </c>
      <c r="B86" s="276"/>
      <c r="C86" s="32" t="s">
        <v>2532</v>
      </c>
      <c r="D86" s="32" t="s">
        <v>2473</v>
      </c>
      <c r="E86" s="32" t="s">
        <v>2474</v>
      </c>
      <c r="F86" s="252"/>
      <c r="G86" s="252">
        <f t="shared" si="5"/>
        <v>0</v>
      </c>
      <c r="H86" s="80">
        <v>1</v>
      </c>
    </row>
    <row r="87" spans="1:8" s="82" customFormat="1" ht="20.25" customHeight="1">
      <c r="A87" s="78">
        <f t="shared" si="4"/>
        <v>82</v>
      </c>
      <c r="B87" s="276"/>
      <c r="C87" s="32" t="s">
        <v>2532</v>
      </c>
      <c r="D87" s="32" t="s">
        <v>2473</v>
      </c>
      <c r="E87" s="32" t="s">
        <v>2475</v>
      </c>
      <c r="F87" s="252"/>
      <c r="G87" s="252">
        <f t="shared" si="5"/>
        <v>0</v>
      </c>
      <c r="H87" s="80">
        <v>1</v>
      </c>
    </row>
    <row r="88" spans="1:8" s="82" customFormat="1" ht="20.25" customHeight="1">
      <c r="A88" s="78">
        <f t="shared" si="4"/>
        <v>83</v>
      </c>
      <c r="B88" s="276"/>
      <c r="C88" s="32" t="s">
        <v>2532</v>
      </c>
      <c r="D88" s="32" t="s">
        <v>2473</v>
      </c>
      <c r="E88" s="32" t="s">
        <v>2476</v>
      </c>
      <c r="F88" s="252"/>
      <c r="G88" s="252">
        <f t="shared" si="5"/>
        <v>0</v>
      </c>
      <c r="H88" s="80">
        <v>1</v>
      </c>
    </row>
    <row r="89" spans="1:8" s="82" customFormat="1" ht="20.25" customHeight="1">
      <c r="A89" s="78">
        <f t="shared" si="4"/>
        <v>84</v>
      </c>
      <c r="B89" s="276"/>
      <c r="C89" s="32" t="s">
        <v>2532</v>
      </c>
      <c r="D89" s="32" t="s">
        <v>348</v>
      </c>
      <c r="E89" s="32" t="s">
        <v>2433</v>
      </c>
      <c r="F89" s="252"/>
      <c r="G89" s="252">
        <f t="shared" si="5"/>
        <v>0</v>
      </c>
      <c r="H89" s="80">
        <v>2</v>
      </c>
    </row>
    <row r="90" spans="1:8" s="82" customFormat="1" ht="20.25" customHeight="1">
      <c r="A90" s="78">
        <f t="shared" si="4"/>
        <v>85</v>
      </c>
      <c r="B90" s="276"/>
      <c r="C90" s="32" t="s">
        <v>2532</v>
      </c>
      <c r="D90" s="32" t="s">
        <v>3231</v>
      </c>
      <c r="E90" s="32" t="s">
        <v>2534</v>
      </c>
      <c r="F90" s="252"/>
      <c r="G90" s="252">
        <f t="shared" si="5"/>
        <v>0</v>
      </c>
      <c r="H90" s="80">
        <v>8</v>
      </c>
    </row>
    <row r="91" spans="1:8" s="82" customFormat="1" ht="20.25" customHeight="1">
      <c r="A91" s="78">
        <f t="shared" si="4"/>
        <v>86</v>
      </c>
      <c r="B91" s="276"/>
      <c r="C91" s="79" t="s">
        <v>3252</v>
      </c>
      <c r="D91" s="32" t="s">
        <v>2584</v>
      </c>
      <c r="E91" s="32" t="s">
        <v>2581</v>
      </c>
      <c r="F91" s="252"/>
      <c r="G91" s="252">
        <f t="shared" si="5"/>
        <v>0</v>
      </c>
      <c r="H91" s="80">
        <v>2</v>
      </c>
    </row>
    <row r="92" spans="1:8" s="82" customFormat="1" ht="20.25" customHeight="1">
      <c r="A92" s="78">
        <f t="shared" si="4"/>
        <v>87</v>
      </c>
      <c r="B92" s="276"/>
      <c r="C92" s="32" t="s">
        <v>3232</v>
      </c>
      <c r="D92" s="32" t="s">
        <v>2535</v>
      </c>
      <c r="E92" s="32" t="s">
        <v>2536</v>
      </c>
      <c r="F92" s="252"/>
      <c r="G92" s="252">
        <f t="shared" si="5"/>
        <v>0</v>
      </c>
      <c r="H92" s="80">
        <v>11</v>
      </c>
    </row>
    <row r="93" spans="1:8" s="82" customFormat="1" ht="20.25" customHeight="1">
      <c r="A93" s="78">
        <f t="shared" si="4"/>
        <v>88</v>
      </c>
      <c r="B93" s="276"/>
      <c r="C93" s="32" t="s">
        <v>2578</v>
      </c>
      <c r="D93" s="32" t="s">
        <v>2543</v>
      </c>
      <c r="E93" s="32" t="s">
        <v>2477</v>
      </c>
      <c r="F93" s="252"/>
      <c r="G93" s="252">
        <f t="shared" si="5"/>
        <v>0</v>
      </c>
      <c r="H93" s="80">
        <v>10</v>
      </c>
    </row>
    <row r="94" spans="1:8" s="82" customFormat="1" ht="20.25" customHeight="1">
      <c r="A94" s="78">
        <f t="shared" si="4"/>
        <v>89</v>
      </c>
      <c r="B94" s="276"/>
      <c r="C94" s="32" t="s">
        <v>2578</v>
      </c>
      <c r="D94" s="32" t="s">
        <v>2586</v>
      </c>
      <c r="E94" s="32" t="s">
        <v>2433</v>
      </c>
      <c r="F94" s="252"/>
      <c r="G94" s="252">
        <f t="shared" si="5"/>
        <v>0</v>
      </c>
      <c r="H94" s="80">
        <v>10</v>
      </c>
    </row>
    <row r="95" spans="1:8" s="82" customFormat="1" ht="20.25" customHeight="1">
      <c r="A95" s="78">
        <f t="shared" si="4"/>
        <v>90</v>
      </c>
      <c r="B95" s="276"/>
      <c r="C95" s="32" t="s">
        <v>2583</v>
      </c>
      <c r="D95" s="32" t="s">
        <v>392</v>
      </c>
      <c r="E95" s="32" t="s">
        <v>2454</v>
      </c>
      <c r="F95" s="252"/>
      <c r="G95" s="252">
        <f t="shared" si="5"/>
        <v>0</v>
      </c>
      <c r="H95" s="80">
        <v>10</v>
      </c>
    </row>
    <row r="96" spans="1:8" s="82" customFormat="1" ht="20.25" customHeight="1">
      <c r="A96" s="78">
        <f t="shared" si="4"/>
        <v>91</v>
      </c>
      <c r="B96" s="276"/>
      <c r="C96" s="32" t="s">
        <v>2583</v>
      </c>
      <c r="D96" s="32" t="s">
        <v>2585</v>
      </c>
      <c r="E96" s="32" t="s">
        <v>2477</v>
      </c>
      <c r="F96" s="252"/>
      <c r="G96" s="252">
        <f t="shared" si="5"/>
        <v>0</v>
      </c>
      <c r="H96" s="80">
        <v>10</v>
      </c>
    </row>
    <row r="97" spans="1:8" s="82" customFormat="1" ht="20.25" customHeight="1">
      <c r="A97" s="78">
        <f t="shared" si="4"/>
        <v>92</v>
      </c>
      <c r="B97" s="276"/>
      <c r="C97" s="32" t="s">
        <v>2587</v>
      </c>
      <c r="D97" s="32" t="s">
        <v>2588</v>
      </c>
      <c r="E97" s="32" t="s">
        <v>2477</v>
      </c>
      <c r="F97" s="252"/>
      <c r="G97" s="252">
        <f t="shared" si="5"/>
        <v>0</v>
      </c>
      <c r="H97" s="80">
        <v>10</v>
      </c>
    </row>
    <row r="98" spans="1:10" s="82" customFormat="1" ht="20.25" customHeight="1">
      <c r="A98" s="78">
        <f t="shared" si="4"/>
        <v>93</v>
      </c>
      <c r="B98" s="274"/>
      <c r="C98" s="32" t="s">
        <v>2457</v>
      </c>
      <c r="D98" s="32" t="s">
        <v>2458</v>
      </c>
      <c r="E98" s="32" t="s">
        <v>2436</v>
      </c>
      <c r="F98" s="252"/>
      <c r="G98" s="252">
        <f t="shared" si="5"/>
        <v>0</v>
      </c>
      <c r="H98" s="90">
        <v>10</v>
      </c>
      <c r="I98" s="76"/>
      <c r="J98" s="76"/>
    </row>
    <row r="99" spans="1:10" s="82" customFormat="1" ht="20.25" customHeight="1">
      <c r="A99" s="78">
        <f t="shared" si="4"/>
        <v>94</v>
      </c>
      <c r="B99" s="274"/>
      <c r="C99" s="32" t="s">
        <v>2457</v>
      </c>
      <c r="D99" s="32" t="s">
        <v>2459</v>
      </c>
      <c r="E99" s="32" t="s">
        <v>2460</v>
      </c>
      <c r="F99" s="252"/>
      <c r="G99" s="252">
        <f t="shared" si="5"/>
        <v>0</v>
      </c>
      <c r="H99" s="90">
        <v>10</v>
      </c>
      <c r="I99" s="76"/>
      <c r="J99" s="76"/>
    </row>
    <row r="100" spans="1:10" s="82" customFormat="1" ht="20.25" customHeight="1">
      <c r="A100" s="78">
        <f t="shared" si="4"/>
        <v>95</v>
      </c>
      <c r="B100" s="274"/>
      <c r="C100" s="32" t="s">
        <v>2457</v>
      </c>
      <c r="D100" s="32" t="s">
        <v>2461</v>
      </c>
      <c r="E100" s="32" t="s">
        <v>2445</v>
      </c>
      <c r="F100" s="252"/>
      <c r="G100" s="252">
        <f t="shared" si="5"/>
        <v>0</v>
      </c>
      <c r="H100" s="90">
        <v>10</v>
      </c>
      <c r="I100" s="76"/>
      <c r="J100" s="76"/>
    </row>
    <row r="101" spans="1:10" s="82" customFormat="1" ht="20.25" customHeight="1">
      <c r="A101" s="78">
        <f t="shared" si="4"/>
        <v>96</v>
      </c>
      <c r="B101" s="274"/>
      <c r="C101" s="32" t="s">
        <v>2457</v>
      </c>
      <c r="D101" s="32" t="s">
        <v>2462</v>
      </c>
      <c r="E101" s="32" t="s">
        <v>2445</v>
      </c>
      <c r="F101" s="252"/>
      <c r="G101" s="252">
        <f t="shared" si="5"/>
        <v>0</v>
      </c>
      <c r="H101" s="90">
        <v>9</v>
      </c>
      <c r="I101" s="76"/>
      <c r="J101" s="76"/>
    </row>
    <row r="102" spans="1:10" s="82" customFormat="1" ht="42.75" customHeight="1">
      <c r="A102" s="78">
        <f t="shared" si="4"/>
        <v>97</v>
      </c>
      <c r="B102" s="274" t="s">
        <v>3229</v>
      </c>
      <c r="C102" s="32" t="s">
        <v>2457</v>
      </c>
      <c r="D102" s="32" t="s">
        <v>3228</v>
      </c>
      <c r="E102" s="32" t="s">
        <v>3230</v>
      </c>
      <c r="F102" s="252"/>
      <c r="G102" s="252">
        <f t="shared" si="5"/>
        <v>0</v>
      </c>
      <c r="H102" s="90">
        <v>1</v>
      </c>
      <c r="I102" s="76"/>
      <c r="J102" s="76"/>
    </row>
    <row r="103" spans="1:10" s="82" customFormat="1" ht="20.25" customHeight="1">
      <c r="A103" s="78">
        <f t="shared" si="4"/>
        <v>98</v>
      </c>
      <c r="B103" s="274"/>
      <c r="C103" s="32" t="s">
        <v>2457</v>
      </c>
      <c r="D103" s="32" t="s">
        <v>3066</v>
      </c>
      <c r="E103" s="32" t="s">
        <v>2464</v>
      </c>
      <c r="F103" s="252"/>
      <c r="G103" s="252">
        <f t="shared" si="5"/>
        <v>0</v>
      </c>
      <c r="H103" s="90">
        <v>10</v>
      </c>
      <c r="I103" s="76"/>
      <c r="J103" s="76"/>
    </row>
    <row r="104" spans="1:8" s="82" customFormat="1" ht="20.25" customHeight="1">
      <c r="A104" s="78">
        <f t="shared" si="4"/>
        <v>99</v>
      </c>
      <c r="B104" s="274"/>
      <c r="C104" s="32" t="s">
        <v>2455</v>
      </c>
      <c r="D104" s="32" t="s">
        <v>2456</v>
      </c>
      <c r="E104" s="32" t="s">
        <v>2436</v>
      </c>
      <c r="F104" s="252"/>
      <c r="G104" s="252">
        <f t="shared" si="5"/>
        <v>0</v>
      </c>
      <c r="H104" s="90">
        <v>10</v>
      </c>
    </row>
    <row r="105" spans="1:8" s="82" customFormat="1" ht="20.25" customHeight="1">
      <c r="A105" s="78">
        <f t="shared" si="4"/>
        <v>100</v>
      </c>
      <c r="B105" s="274"/>
      <c r="C105" s="32" t="s">
        <v>2896</v>
      </c>
      <c r="D105" s="32" t="s">
        <v>2897</v>
      </c>
      <c r="E105" s="32" t="s">
        <v>2454</v>
      </c>
      <c r="F105" s="252"/>
      <c r="G105" s="252">
        <f t="shared" si="5"/>
        <v>0</v>
      </c>
      <c r="H105" s="80">
        <v>10</v>
      </c>
    </row>
    <row r="106" spans="1:8" s="82" customFormat="1" ht="20.25" customHeight="1">
      <c r="A106" s="78">
        <f t="shared" si="4"/>
        <v>101</v>
      </c>
      <c r="B106" s="274"/>
      <c r="C106" s="32" t="s">
        <v>2896</v>
      </c>
      <c r="D106" s="32" t="s">
        <v>2898</v>
      </c>
      <c r="E106" s="32" t="s">
        <v>2454</v>
      </c>
      <c r="F106" s="252"/>
      <c r="G106" s="252">
        <f t="shared" si="5"/>
        <v>0</v>
      </c>
      <c r="H106" s="80">
        <v>10</v>
      </c>
    </row>
    <row r="107" spans="1:8" s="82" customFormat="1" ht="20.25" customHeight="1">
      <c r="A107" s="78">
        <f t="shared" si="4"/>
        <v>102</v>
      </c>
      <c r="B107" s="274" t="s">
        <v>3224</v>
      </c>
      <c r="C107" s="32" t="s">
        <v>2896</v>
      </c>
      <c r="D107" s="32" t="s">
        <v>2898</v>
      </c>
      <c r="E107" s="32" t="s">
        <v>2460</v>
      </c>
      <c r="F107" s="252"/>
      <c r="G107" s="252">
        <f t="shared" si="5"/>
        <v>0</v>
      </c>
      <c r="H107" s="80">
        <v>1</v>
      </c>
    </row>
    <row r="108" spans="1:8" s="82" customFormat="1" ht="20.25" customHeight="1">
      <c r="A108" s="78">
        <f t="shared" si="4"/>
        <v>103</v>
      </c>
      <c r="B108" s="274"/>
      <c r="C108" s="32" t="s">
        <v>2896</v>
      </c>
      <c r="D108" s="32" t="s">
        <v>2899</v>
      </c>
      <c r="E108" s="32" t="s">
        <v>2433</v>
      </c>
      <c r="F108" s="252"/>
      <c r="G108" s="252">
        <f t="shared" si="5"/>
        <v>0</v>
      </c>
      <c r="H108" s="80">
        <v>20</v>
      </c>
    </row>
    <row r="109" spans="1:9" s="82" customFormat="1" ht="39.75" customHeight="1">
      <c r="A109" s="78">
        <f t="shared" si="4"/>
        <v>104</v>
      </c>
      <c r="B109" s="276"/>
      <c r="C109" s="79" t="s">
        <v>2465</v>
      </c>
      <c r="D109" s="32" t="s">
        <v>125</v>
      </c>
      <c r="E109" s="32" t="s">
        <v>2460</v>
      </c>
      <c r="F109" s="252"/>
      <c r="G109" s="252">
        <f t="shared" si="5"/>
        <v>0</v>
      </c>
      <c r="H109" s="80">
        <v>2</v>
      </c>
      <c r="I109" s="76"/>
    </row>
    <row r="110" spans="1:9" s="82" customFormat="1" ht="36.75" customHeight="1">
      <c r="A110" s="78">
        <f t="shared" si="4"/>
        <v>105</v>
      </c>
      <c r="B110" s="276"/>
      <c r="C110" s="32" t="s">
        <v>2465</v>
      </c>
      <c r="D110" s="32" t="s">
        <v>2466</v>
      </c>
      <c r="E110" s="32" t="s">
        <v>2445</v>
      </c>
      <c r="F110" s="252"/>
      <c r="G110" s="252">
        <f t="shared" si="5"/>
        <v>0</v>
      </c>
      <c r="H110" s="90">
        <v>99</v>
      </c>
      <c r="I110" s="76"/>
    </row>
    <row r="111" spans="1:8" s="82" customFormat="1" ht="20.25" customHeight="1">
      <c r="A111" s="78">
        <f t="shared" si="4"/>
        <v>106</v>
      </c>
      <c r="B111" s="276"/>
      <c r="C111" s="32" t="s">
        <v>2900</v>
      </c>
      <c r="D111" s="32" t="s">
        <v>2901</v>
      </c>
      <c r="E111" s="32" t="s">
        <v>2436</v>
      </c>
      <c r="F111" s="252"/>
      <c r="G111" s="252">
        <f t="shared" si="5"/>
        <v>0</v>
      </c>
      <c r="H111" s="80">
        <v>99</v>
      </c>
    </row>
    <row r="112" spans="1:8" s="82" customFormat="1" ht="20.25" customHeight="1">
      <c r="A112" s="78">
        <f t="shared" si="4"/>
        <v>107</v>
      </c>
      <c r="B112" s="276"/>
      <c r="C112" s="32" t="s">
        <v>2900</v>
      </c>
      <c r="D112" s="32" t="s">
        <v>2902</v>
      </c>
      <c r="E112" s="32" t="s">
        <v>2903</v>
      </c>
      <c r="F112" s="252"/>
      <c r="G112" s="252">
        <f aca="true" t="shared" si="6" ref="G112:G143">F112*H112</f>
        <v>0</v>
      </c>
      <c r="H112" s="80">
        <v>7</v>
      </c>
    </row>
    <row r="113" spans="1:8" s="82" customFormat="1" ht="20.25" customHeight="1">
      <c r="A113" s="78">
        <f t="shared" si="4"/>
        <v>108</v>
      </c>
      <c r="B113" s="276"/>
      <c r="C113" s="32" t="s">
        <v>2900</v>
      </c>
      <c r="D113" s="32" t="s">
        <v>2902</v>
      </c>
      <c r="E113" s="32" t="s">
        <v>2454</v>
      </c>
      <c r="F113" s="252"/>
      <c r="G113" s="252">
        <f t="shared" si="6"/>
        <v>0</v>
      </c>
      <c r="H113" s="80">
        <v>5</v>
      </c>
    </row>
    <row r="114" spans="1:8" s="82" customFormat="1" ht="20.25" customHeight="1">
      <c r="A114" s="78">
        <f t="shared" si="4"/>
        <v>109</v>
      </c>
      <c r="B114" s="276"/>
      <c r="C114" s="32" t="s">
        <v>2904</v>
      </c>
      <c r="D114" s="32" t="s">
        <v>3247</v>
      </c>
      <c r="E114" s="32" t="s">
        <v>2460</v>
      </c>
      <c r="F114" s="252"/>
      <c r="G114" s="252">
        <f t="shared" si="6"/>
        <v>0</v>
      </c>
      <c r="H114" s="80">
        <v>49</v>
      </c>
    </row>
    <row r="115" spans="1:8" s="82" customFormat="1" ht="20.25" customHeight="1">
      <c r="A115" s="78">
        <f t="shared" si="4"/>
        <v>110</v>
      </c>
      <c r="B115" s="276"/>
      <c r="C115" s="32" t="s">
        <v>2904</v>
      </c>
      <c r="D115" s="32" t="s">
        <v>2551</v>
      </c>
      <c r="E115" s="32" t="s">
        <v>2436</v>
      </c>
      <c r="F115" s="252"/>
      <c r="G115" s="252">
        <f t="shared" si="6"/>
        <v>0</v>
      </c>
      <c r="H115" s="80">
        <v>50</v>
      </c>
    </row>
    <row r="116" spans="1:8" s="82" customFormat="1" ht="20.25" customHeight="1">
      <c r="A116" s="78">
        <f t="shared" si="4"/>
        <v>111</v>
      </c>
      <c r="B116" s="276"/>
      <c r="C116" s="32" t="s">
        <v>2905</v>
      </c>
      <c r="D116" s="32" t="s">
        <v>2906</v>
      </c>
      <c r="E116" s="32" t="s">
        <v>2460</v>
      </c>
      <c r="F116" s="252"/>
      <c r="G116" s="252">
        <f t="shared" si="6"/>
        <v>0</v>
      </c>
      <c r="H116" s="80">
        <v>10</v>
      </c>
    </row>
    <row r="117" spans="1:8" s="82" customFormat="1" ht="20.25" customHeight="1">
      <c r="A117" s="78">
        <f t="shared" si="4"/>
        <v>112</v>
      </c>
      <c r="B117" s="276"/>
      <c r="C117" s="32" t="s">
        <v>2449</v>
      </c>
      <c r="D117" s="32" t="s">
        <v>2467</v>
      </c>
      <c r="E117" s="32" t="s">
        <v>2451</v>
      </c>
      <c r="F117" s="252"/>
      <c r="G117" s="252">
        <f t="shared" si="6"/>
        <v>0</v>
      </c>
      <c r="H117" s="90">
        <v>95</v>
      </c>
    </row>
    <row r="118" spans="1:8" s="82" customFormat="1" ht="20.25" customHeight="1">
      <c r="A118" s="78">
        <f t="shared" si="4"/>
        <v>113</v>
      </c>
      <c r="B118" s="276"/>
      <c r="C118" s="32" t="s">
        <v>2449</v>
      </c>
      <c r="D118" s="32" t="s">
        <v>2482</v>
      </c>
      <c r="E118" s="32" t="s">
        <v>2451</v>
      </c>
      <c r="F118" s="252"/>
      <c r="G118" s="252">
        <f t="shared" si="6"/>
        <v>0</v>
      </c>
      <c r="H118" s="90">
        <v>98</v>
      </c>
    </row>
    <row r="119" spans="1:8" s="82" customFormat="1" ht="20.25" customHeight="1">
      <c r="A119" s="78">
        <f t="shared" si="4"/>
        <v>114</v>
      </c>
      <c r="B119" s="276"/>
      <c r="C119" s="32" t="s">
        <v>2449</v>
      </c>
      <c r="D119" s="32" t="s">
        <v>2450</v>
      </c>
      <c r="E119" s="32" t="s">
        <v>2451</v>
      </c>
      <c r="F119" s="252"/>
      <c r="G119" s="252">
        <f t="shared" si="6"/>
        <v>0</v>
      </c>
      <c r="H119" s="90">
        <v>100</v>
      </c>
    </row>
    <row r="120" spans="1:8" s="82" customFormat="1" ht="20.25" customHeight="1">
      <c r="A120" s="78">
        <f t="shared" si="4"/>
        <v>115</v>
      </c>
      <c r="B120" s="276"/>
      <c r="C120" s="32" t="s">
        <v>2449</v>
      </c>
      <c r="D120" s="32" t="s">
        <v>2452</v>
      </c>
      <c r="E120" s="32" t="s">
        <v>2451</v>
      </c>
      <c r="F120" s="252"/>
      <c r="G120" s="252">
        <f t="shared" si="6"/>
        <v>0</v>
      </c>
      <c r="H120" s="90">
        <v>100</v>
      </c>
    </row>
    <row r="121" spans="1:8" s="82" customFormat="1" ht="20.25" customHeight="1">
      <c r="A121" s="78">
        <f t="shared" si="4"/>
        <v>116</v>
      </c>
      <c r="B121" s="276"/>
      <c r="C121" s="32" t="s">
        <v>2449</v>
      </c>
      <c r="D121" s="32" t="s">
        <v>2468</v>
      </c>
      <c r="E121" s="32" t="s">
        <v>2477</v>
      </c>
      <c r="F121" s="252"/>
      <c r="G121" s="252">
        <f t="shared" si="6"/>
        <v>0</v>
      </c>
      <c r="H121" s="90">
        <v>2</v>
      </c>
    </row>
    <row r="122" spans="1:8" s="82" customFormat="1" ht="20.25" customHeight="1">
      <c r="A122" s="78">
        <f t="shared" si="4"/>
        <v>117</v>
      </c>
      <c r="B122" s="276"/>
      <c r="C122" s="32" t="s">
        <v>2449</v>
      </c>
      <c r="D122" s="32" t="s">
        <v>2478</v>
      </c>
      <c r="E122" s="32" t="s">
        <v>2477</v>
      </c>
      <c r="F122" s="252"/>
      <c r="G122" s="252">
        <f t="shared" si="6"/>
        <v>0</v>
      </c>
      <c r="H122" s="90">
        <v>2</v>
      </c>
    </row>
    <row r="123" spans="1:8" s="82" customFormat="1" ht="20.25" customHeight="1">
      <c r="A123" s="78">
        <f t="shared" si="4"/>
        <v>118</v>
      </c>
      <c r="B123" s="276"/>
      <c r="C123" s="32" t="s">
        <v>2449</v>
      </c>
      <c r="D123" s="32" t="s">
        <v>2530</v>
      </c>
      <c r="E123" s="32" t="s">
        <v>2480</v>
      </c>
      <c r="F123" s="252"/>
      <c r="G123" s="252">
        <f t="shared" si="6"/>
        <v>0</v>
      </c>
      <c r="H123" s="90">
        <v>10</v>
      </c>
    </row>
    <row r="124" spans="1:8" s="82" customFormat="1" ht="20.25" customHeight="1">
      <c r="A124" s="78">
        <f t="shared" si="4"/>
        <v>119</v>
      </c>
      <c r="B124" s="276"/>
      <c r="C124" s="32" t="s">
        <v>2449</v>
      </c>
      <c r="D124" s="32" t="s">
        <v>2479</v>
      </c>
      <c r="E124" s="32" t="s">
        <v>2480</v>
      </c>
      <c r="F124" s="252"/>
      <c r="G124" s="252">
        <f t="shared" si="6"/>
        <v>0</v>
      </c>
      <c r="H124" s="90">
        <v>10</v>
      </c>
    </row>
    <row r="125" spans="1:8" s="82" customFormat="1" ht="20.25" customHeight="1">
      <c r="A125" s="78">
        <f t="shared" si="4"/>
        <v>120</v>
      </c>
      <c r="B125" s="276"/>
      <c r="C125" s="32" t="s">
        <v>2449</v>
      </c>
      <c r="D125" s="32" t="s">
        <v>2481</v>
      </c>
      <c r="E125" s="32" t="s">
        <v>2454</v>
      </c>
      <c r="F125" s="252"/>
      <c r="G125" s="252">
        <f t="shared" si="6"/>
        <v>0</v>
      </c>
      <c r="H125" s="90">
        <v>10</v>
      </c>
    </row>
    <row r="126" spans="1:8" s="82" customFormat="1" ht="20.25" customHeight="1">
      <c r="A126" s="78">
        <f t="shared" si="4"/>
        <v>121</v>
      </c>
      <c r="B126" s="276"/>
      <c r="C126" s="32" t="s">
        <v>2449</v>
      </c>
      <c r="D126" s="32" t="s">
        <v>2481</v>
      </c>
      <c r="E126" s="32" t="s">
        <v>911</v>
      </c>
      <c r="F126" s="252"/>
      <c r="G126" s="252">
        <f t="shared" si="6"/>
        <v>0</v>
      </c>
      <c r="H126" s="90">
        <v>2</v>
      </c>
    </row>
    <row r="127" spans="1:8" s="82" customFormat="1" ht="20.25" customHeight="1">
      <c r="A127" s="78">
        <f t="shared" si="4"/>
        <v>122</v>
      </c>
      <c r="B127" s="276"/>
      <c r="C127" s="32" t="s">
        <v>2449</v>
      </c>
      <c r="D127" s="32" t="s">
        <v>2453</v>
      </c>
      <c r="E127" s="32" t="s">
        <v>2460</v>
      </c>
      <c r="F127" s="252"/>
      <c r="G127" s="252">
        <f t="shared" si="6"/>
        <v>0</v>
      </c>
      <c r="H127" s="90">
        <v>2</v>
      </c>
    </row>
    <row r="128" spans="1:8" s="82" customFormat="1" ht="20.25" customHeight="1">
      <c r="A128" s="78">
        <f t="shared" si="4"/>
        <v>123</v>
      </c>
      <c r="B128" s="276"/>
      <c r="C128" s="32" t="s">
        <v>2449</v>
      </c>
      <c r="D128" s="32" t="s">
        <v>2483</v>
      </c>
      <c r="E128" s="32" t="s">
        <v>2445</v>
      </c>
      <c r="F128" s="252"/>
      <c r="G128" s="252">
        <f t="shared" si="6"/>
        <v>0</v>
      </c>
      <c r="H128" s="90">
        <v>2</v>
      </c>
    </row>
    <row r="129" spans="1:8" s="82" customFormat="1" ht="20.25" customHeight="1">
      <c r="A129" s="78">
        <f t="shared" si="4"/>
        <v>124</v>
      </c>
      <c r="B129" s="276"/>
      <c r="C129" s="32" t="s">
        <v>2434</v>
      </c>
      <c r="D129" s="32" t="s">
        <v>2435</v>
      </c>
      <c r="E129" s="32" t="s">
        <v>2436</v>
      </c>
      <c r="F129" s="252"/>
      <c r="G129" s="252">
        <f t="shared" si="6"/>
        <v>0</v>
      </c>
      <c r="H129" s="90">
        <v>97</v>
      </c>
    </row>
    <row r="130" spans="1:8" s="82" customFormat="1" ht="20.25" customHeight="1">
      <c r="A130" s="78">
        <f t="shared" si="4"/>
        <v>125</v>
      </c>
      <c r="B130" s="276"/>
      <c r="C130" s="32" t="s">
        <v>2434</v>
      </c>
      <c r="D130" s="32" t="s">
        <v>227</v>
      </c>
      <c r="E130" s="32" t="s">
        <v>2433</v>
      </c>
      <c r="F130" s="252"/>
      <c r="G130" s="252">
        <f t="shared" si="6"/>
        <v>0</v>
      </c>
      <c r="H130" s="90">
        <v>10</v>
      </c>
    </row>
    <row r="131" spans="1:8" s="82" customFormat="1" ht="20.25" customHeight="1">
      <c r="A131" s="78">
        <f t="shared" si="4"/>
        <v>126</v>
      </c>
      <c r="B131" s="276"/>
      <c r="C131" s="32" t="s">
        <v>2434</v>
      </c>
      <c r="D131" s="32" t="s">
        <v>3063</v>
      </c>
      <c r="E131" s="32" t="s">
        <v>2454</v>
      </c>
      <c r="F131" s="252"/>
      <c r="G131" s="252">
        <f t="shared" si="6"/>
        <v>0</v>
      </c>
      <c r="H131" s="90">
        <v>109</v>
      </c>
    </row>
    <row r="132" spans="1:8" s="82" customFormat="1" ht="20.25" customHeight="1">
      <c r="A132" s="78">
        <f t="shared" si="4"/>
        <v>127</v>
      </c>
      <c r="B132" s="276"/>
      <c r="C132" s="32" t="s">
        <v>2443</v>
      </c>
      <c r="D132" s="32" t="s">
        <v>2444</v>
      </c>
      <c r="E132" s="32" t="s">
        <v>2445</v>
      </c>
      <c r="F132" s="252"/>
      <c r="G132" s="252">
        <f t="shared" si="6"/>
        <v>0</v>
      </c>
      <c r="H132" s="90">
        <v>98</v>
      </c>
    </row>
    <row r="133" spans="1:8" s="82" customFormat="1" ht="20.25" customHeight="1">
      <c r="A133" s="78">
        <f t="shared" si="4"/>
        <v>128</v>
      </c>
      <c r="B133" s="276"/>
      <c r="C133" s="32" t="s">
        <v>2446</v>
      </c>
      <c r="D133" s="32" t="s">
        <v>2447</v>
      </c>
      <c r="E133" s="32" t="s">
        <v>2448</v>
      </c>
      <c r="F133" s="252"/>
      <c r="G133" s="252">
        <f t="shared" si="6"/>
        <v>0</v>
      </c>
      <c r="H133" s="90">
        <v>50</v>
      </c>
    </row>
    <row r="134" spans="1:8" s="82" customFormat="1" ht="20.25" customHeight="1">
      <c r="A134" s="78">
        <f t="shared" si="4"/>
        <v>129</v>
      </c>
      <c r="B134" s="276"/>
      <c r="C134" s="32" t="s">
        <v>2907</v>
      </c>
      <c r="D134" s="32" t="s">
        <v>2463</v>
      </c>
      <c r="E134" s="32" t="s">
        <v>2433</v>
      </c>
      <c r="F134" s="252"/>
      <c r="G134" s="252">
        <f t="shared" si="6"/>
        <v>0</v>
      </c>
      <c r="H134" s="80">
        <v>100</v>
      </c>
    </row>
    <row r="135" spans="1:8" ht="15.75">
      <c r="A135" s="78">
        <f t="shared" si="4"/>
        <v>130</v>
      </c>
      <c r="B135" s="274"/>
      <c r="C135" s="32" t="s">
        <v>2537</v>
      </c>
      <c r="D135" s="32" t="s">
        <v>2438</v>
      </c>
      <c r="E135" s="32" t="s">
        <v>2433</v>
      </c>
      <c r="F135" s="252"/>
      <c r="G135" s="252">
        <f t="shared" si="6"/>
        <v>0</v>
      </c>
      <c r="H135" s="90">
        <v>2</v>
      </c>
    </row>
    <row r="136" spans="1:8" ht="15.75">
      <c r="A136" s="78">
        <f aca="true" t="shared" si="7" ref="A136:A150">A135+1</f>
        <v>131</v>
      </c>
      <c r="B136" s="274"/>
      <c r="C136" s="32" t="s">
        <v>347</v>
      </c>
      <c r="D136" s="32" t="s">
        <v>348</v>
      </c>
      <c r="E136" s="32" t="s">
        <v>2433</v>
      </c>
      <c r="F136" s="252"/>
      <c r="G136" s="252">
        <f t="shared" si="6"/>
        <v>0</v>
      </c>
      <c r="H136" s="90">
        <v>99</v>
      </c>
    </row>
    <row r="137" spans="1:8" ht="15.75">
      <c r="A137" s="78">
        <f t="shared" si="7"/>
        <v>132</v>
      </c>
      <c r="B137" s="274"/>
      <c r="C137" s="32" t="s">
        <v>347</v>
      </c>
      <c r="D137" s="32" t="s">
        <v>2437</v>
      </c>
      <c r="E137" s="32" t="s">
        <v>2433</v>
      </c>
      <c r="F137" s="252"/>
      <c r="G137" s="252">
        <f t="shared" si="6"/>
        <v>0</v>
      </c>
      <c r="H137" s="90">
        <v>99</v>
      </c>
    </row>
    <row r="138" spans="1:8" ht="15.75">
      <c r="A138" s="78">
        <f t="shared" si="7"/>
        <v>133</v>
      </c>
      <c r="B138" s="274"/>
      <c r="C138" s="32" t="s">
        <v>347</v>
      </c>
      <c r="D138" s="32" t="s">
        <v>2439</v>
      </c>
      <c r="E138" s="32" t="s">
        <v>2440</v>
      </c>
      <c r="F138" s="252"/>
      <c r="G138" s="252">
        <f t="shared" si="6"/>
        <v>0</v>
      </c>
      <c r="H138" s="90">
        <v>2</v>
      </c>
    </row>
    <row r="139" spans="1:8" ht="15.75">
      <c r="A139" s="78">
        <f t="shared" si="7"/>
        <v>134</v>
      </c>
      <c r="B139" s="274"/>
      <c r="C139" s="32" t="s">
        <v>2908</v>
      </c>
      <c r="D139" s="32" t="s">
        <v>2909</v>
      </c>
      <c r="E139" s="32" t="s">
        <v>2445</v>
      </c>
      <c r="F139" s="252"/>
      <c r="G139" s="252">
        <f t="shared" si="6"/>
        <v>0</v>
      </c>
      <c r="H139" s="80">
        <v>10</v>
      </c>
    </row>
    <row r="140" spans="1:8" ht="31.5">
      <c r="A140" s="78">
        <f t="shared" si="7"/>
        <v>135</v>
      </c>
      <c r="B140" s="274"/>
      <c r="C140" s="32" t="s">
        <v>3234</v>
      </c>
      <c r="D140" s="32" t="s">
        <v>3235</v>
      </c>
      <c r="E140" s="32" t="s">
        <v>383</v>
      </c>
      <c r="F140" s="252"/>
      <c r="G140" s="252">
        <f t="shared" si="6"/>
        <v>0</v>
      </c>
      <c r="H140" s="80">
        <v>30</v>
      </c>
    </row>
    <row r="141" spans="1:8" ht="15.75">
      <c r="A141" s="78">
        <f t="shared" si="7"/>
        <v>136</v>
      </c>
      <c r="B141" s="274"/>
      <c r="C141" s="32" t="s">
        <v>2910</v>
      </c>
      <c r="D141" s="32" t="s">
        <v>2911</v>
      </c>
      <c r="E141" s="32" t="s">
        <v>2460</v>
      </c>
      <c r="F141" s="252"/>
      <c r="G141" s="252">
        <f t="shared" si="6"/>
        <v>0</v>
      </c>
      <c r="H141" s="80">
        <v>30</v>
      </c>
    </row>
    <row r="142" spans="1:8" ht="15.75">
      <c r="A142" s="78">
        <f t="shared" si="7"/>
        <v>137</v>
      </c>
      <c r="B142" s="278"/>
      <c r="C142" s="32" t="s">
        <v>2910</v>
      </c>
      <c r="D142" s="32" t="s">
        <v>2912</v>
      </c>
      <c r="E142" s="32" t="s">
        <v>395</v>
      </c>
      <c r="F142" s="252"/>
      <c r="G142" s="252">
        <f t="shared" si="6"/>
        <v>0</v>
      </c>
      <c r="H142" s="80">
        <v>30</v>
      </c>
    </row>
    <row r="143" spans="1:8" ht="15.75">
      <c r="A143" s="78">
        <f t="shared" si="7"/>
        <v>138</v>
      </c>
      <c r="B143" s="279"/>
      <c r="C143" s="32" t="s">
        <v>2910</v>
      </c>
      <c r="D143" s="32" t="s">
        <v>2913</v>
      </c>
      <c r="E143" s="32" t="s">
        <v>2460</v>
      </c>
      <c r="F143" s="252"/>
      <c r="G143" s="252">
        <f t="shared" si="6"/>
        <v>0</v>
      </c>
      <c r="H143" s="80">
        <v>30</v>
      </c>
    </row>
    <row r="144" spans="1:8" ht="15.75">
      <c r="A144" s="78">
        <f t="shared" si="7"/>
        <v>139</v>
      </c>
      <c r="B144" s="279"/>
      <c r="C144" s="32" t="s">
        <v>2910</v>
      </c>
      <c r="D144" s="32" t="s">
        <v>2914</v>
      </c>
      <c r="E144" s="32" t="s">
        <v>2460</v>
      </c>
      <c r="F144" s="252"/>
      <c r="G144" s="252">
        <f aca="true" t="shared" si="8" ref="G144:G150">F144*H144</f>
        <v>0</v>
      </c>
      <c r="H144" s="80">
        <v>30</v>
      </c>
    </row>
    <row r="145" spans="1:8" ht="15.75">
      <c r="A145" s="78">
        <f t="shared" si="7"/>
        <v>140</v>
      </c>
      <c r="B145" s="279"/>
      <c r="C145" s="32" t="s">
        <v>2910</v>
      </c>
      <c r="D145" s="32" t="s">
        <v>2915</v>
      </c>
      <c r="E145" s="32" t="s">
        <v>2448</v>
      </c>
      <c r="F145" s="252"/>
      <c r="G145" s="252">
        <f t="shared" si="8"/>
        <v>0</v>
      </c>
      <c r="H145" s="80">
        <v>58</v>
      </c>
    </row>
    <row r="146" spans="1:8" ht="15.75">
      <c r="A146" s="78">
        <f t="shared" si="7"/>
        <v>141</v>
      </c>
      <c r="B146" s="279"/>
      <c r="C146" s="32" t="s">
        <v>2910</v>
      </c>
      <c r="D146" s="32" t="s">
        <v>2911</v>
      </c>
      <c r="E146" s="32" t="s">
        <v>2916</v>
      </c>
      <c r="F146" s="252"/>
      <c r="G146" s="252">
        <f t="shared" si="8"/>
        <v>0</v>
      </c>
      <c r="H146" s="80">
        <v>12</v>
      </c>
    </row>
    <row r="147" spans="1:8" ht="15.75">
      <c r="A147" s="78">
        <f t="shared" si="7"/>
        <v>142</v>
      </c>
      <c r="B147" s="280"/>
      <c r="C147" s="32" t="s">
        <v>2910</v>
      </c>
      <c r="D147" s="32" t="s">
        <v>2912</v>
      </c>
      <c r="E147" s="32" t="s">
        <v>2916</v>
      </c>
      <c r="F147" s="252"/>
      <c r="G147" s="252">
        <f t="shared" si="8"/>
        <v>0</v>
      </c>
      <c r="H147" s="80">
        <v>12</v>
      </c>
    </row>
    <row r="148" spans="1:8" ht="15.75">
      <c r="A148" s="78">
        <f t="shared" si="7"/>
        <v>143</v>
      </c>
      <c r="B148" s="278"/>
      <c r="C148" s="32" t="s">
        <v>2910</v>
      </c>
      <c r="D148" s="32" t="s">
        <v>2917</v>
      </c>
      <c r="E148" s="32" t="s">
        <v>2454</v>
      </c>
      <c r="F148" s="252"/>
      <c r="G148" s="252">
        <f t="shared" si="8"/>
        <v>0</v>
      </c>
      <c r="H148" s="80">
        <v>10</v>
      </c>
    </row>
    <row r="149" spans="1:8" ht="15.75">
      <c r="A149" s="78">
        <f t="shared" si="7"/>
        <v>144</v>
      </c>
      <c r="B149" s="279"/>
      <c r="C149" s="32" t="s">
        <v>2918</v>
      </c>
      <c r="D149" s="32" t="s">
        <v>2919</v>
      </c>
      <c r="E149" s="32" t="s">
        <v>2451</v>
      </c>
      <c r="F149" s="252"/>
      <c r="G149" s="252">
        <f t="shared" si="8"/>
        <v>0</v>
      </c>
      <c r="H149" s="80">
        <v>15</v>
      </c>
    </row>
    <row r="150" spans="1:8" ht="15.75">
      <c r="A150" s="78">
        <f t="shared" si="7"/>
        <v>145</v>
      </c>
      <c r="B150" s="280"/>
      <c r="C150" s="92" t="s">
        <v>2918</v>
      </c>
      <c r="D150" s="92" t="s">
        <v>2920</v>
      </c>
      <c r="E150" s="92" t="s">
        <v>2445</v>
      </c>
      <c r="F150" s="254"/>
      <c r="G150" s="252">
        <f t="shared" si="8"/>
        <v>0</v>
      </c>
      <c r="H150" s="93">
        <v>7</v>
      </c>
    </row>
    <row r="151" spans="1:8" ht="15.75">
      <c r="A151" s="94"/>
      <c r="B151" s="281"/>
      <c r="C151" s="95" t="s">
        <v>1283</v>
      </c>
      <c r="D151" s="96"/>
      <c r="E151" s="96"/>
      <c r="F151" s="255"/>
      <c r="G151" s="255"/>
      <c r="H151" s="97">
        <f>SUM(H6:H150)</f>
        <v>4065</v>
      </c>
    </row>
    <row r="152" spans="1:8" ht="15.75">
      <c r="A152" s="77"/>
      <c r="B152" s="274"/>
      <c r="C152" s="32" t="s">
        <v>2532</v>
      </c>
      <c r="D152" s="32" t="s">
        <v>2472</v>
      </c>
      <c r="E152" s="32" t="s">
        <v>2454</v>
      </c>
      <c r="F152" s="252"/>
      <c r="G152" s="252"/>
      <c r="H152" s="80">
        <v>21</v>
      </c>
    </row>
    <row r="153" spans="1:8" ht="31.5">
      <c r="A153" s="77"/>
      <c r="B153" s="274"/>
      <c r="C153" s="32" t="s">
        <v>2441</v>
      </c>
      <c r="D153" s="32" t="s">
        <v>231</v>
      </c>
      <c r="E153" s="32" t="s">
        <v>3061</v>
      </c>
      <c r="F153" s="252"/>
      <c r="G153" s="252"/>
      <c r="H153" s="32">
        <v>1</v>
      </c>
    </row>
    <row r="154" spans="1:8" ht="15.75">
      <c r="A154" s="77"/>
      <c r="B154" s="274"/>
      <c r="C154" s="32" t="s">
        <v>347</v>
      </c>
      <c r="D154" s="32" t="s">
        <v>3236</v>
      </c>
      <c r="E154" s="32" t="s">
        <v>2436</v>
      </c>
      <c r="F154" s="252"/>
      <c r="G154" s="252"/>
      <c r="H154" s="32">
        <v>2</v>
      </c>
    </row>
    <row r="155" spans="1:8" ht="15.75">
      <c r="A155" s="326" t="s">
        <v>1282</v>
      </c>
      <c r="B155" s="327"/>
      <c r="C155" s="328"/>
      <c r="D155" s="328"/>
      <c r="E155" s="329"/>
      <c r="F155" s="256"/>
      <c r="G155" s="256"/>
      <c r="H155" s="80"/>
    </row>
    <row r="156" spans="1:8" ht="15.75">
      <c r="A156" s="101" t="s">
        <v>228</v>
      </c>
      <c r="B156" s="282" t="s">
        <v>1173</v>
      </c>
      <c r="C156" s="86" t="s">
        <v>587</v>
      </c>
      <c r="D156" s="86" t="s">
        <v>2466</v>
      </c>
      <c r="E156" s="86" t="s">
        <v>588</v>
      </c>
      <c r="F156" s="257">
        <v>0</v>
      </c>
      <c r="G156" s="257">
        <f aca="true" t="shared" si="9" ref="G156:G170">F156*H156</f>
        <v>0</v>
      </c>
      <c r="H156" s="102">
        <v>1</v>
      </c>
    </row>
    <row r="157" spans="1:8" ht="31.5">
      <c r="A157" s="101" t="s">
        <v>604</v>
      </c>
      <c r="B157" s="282" t="s">
        <v>1173</v>
      </c>
      <c r="C157" s="86" t="s">
        <v>4052</v>
      </c>
      <c r="D157" s="86" t="s">
        <v>4053</v>
      </c>
      <c r="E157" s="86" t="s">
        <v>4054</v>
      </c>
      <c r="F157" s="257">
        <v>0</v>
      </c>
      <c r="G157" s="257">
        <f t="shared" si="9"/>
        <v>0</v>
      </c>
      <c r="H157" s="102">
        <v>1</v>
      </c>
    </row>
    <row r="158" spans="1:8" ht="31.5">
      <c r="A158" s="101" t="s">
        <v>589</v>
      </c>
      <c r="B158" s="282" t="s">
        <v>3256</v>
      </c>
      <c r="C158" s="85" t="s">
        <v>2921</v>
      </c>
      <c r="D158" s="85" t="s">
        <v>2922</v>
      </c>
      <c r="E158" s="85" t="s">
        <v>2357</v>
      </c>
      <c r="F158" s="253">
        <v>156</v>
      </c>
      <c r="G158" s="253">
        <f t="shared" si="9"/>
        <v>156</v>
      </c>
      <c r="H158" s="103">
        <v>1</v>
      </c>
    </row>
    <row r="159" spans="1:8" ht="15.75">
      <c r="A159" s="101" t="s">
        <v>590</v>
      </c>
      <c r="B159" s="274" t="s">
        <v>3257</v>
      </c>
      <c r="C159" s="32" t="s">
        <v>2923</v>
      </c>
      <c r="D159" s="32" t="s">
        <v>2924</v>
      </c>
      <c r="E159" s="32" t="s">
        <v>2533</v>
      </c>
      <c r="F159" s="252">
        <v>141</v>
      </c>
      <c r="G159" s="253">
        <f t="shared" si="9"/>
        <v>141</v>
      </c>
      <c r="H159" s="99">
        <v>1</v>
      </c>
    </row>
    <row r="160" spans="1:8" ht="15.75">
      <c r="A160" s="77" t="s">
        <v>590</v>
      </c>
      <c r="B160" s="274" t="s">
        <v>3258</v>
      </c>
      <c r="C160" s="32" t="s">
        <v>2925</v>
      </c>
      <c r="D160" s="32" t="s">
        <v>2926</v>
      </c>
      <c r="E160" s="32" t="s">
        <v>2531</v>
      </c>
      <c r="F160" s="252">
        <v>113.5</v>
      </c>
      <c r="G160" s="253">
        <f t="shared" si="9"/>
        <v>113.5</v>
      </c>
      <c r="H160" s="99">
        <v>1</v>
      </c>
    </row>
    <row r="161" spans="1:8" ht="15.75">
      <c r="A161" s="77">
        <f aca="true" t="shared" si="10" ref="A161:A202">A160+1</f>
        <v>5</v>
      </c>
      <c r="B161" s="274" t="s">
        <v>3259</v>
      </c>
      <c r="C161" s="32" t="s">
        <v>2921</v>
      </c>
      <c r="D161" s="32" t="s">
        <v>2927</v>
      </c>
      <c r="E161" s="32" t="s">
        <v>2533</v>
      </c>
      <c r="F161" s="252">
        <v>140</v>
      </c>
      <c r="G161" s="253">
        <f t="shared" si="9"/>
        <v>140</v>
      </c>
      <c r="H161" s="99">
        <v>1</v>
      </c>
    </row>
    <row r="162" spans="1:8" ht="15.75">
      <c r="A162" s="77">
        <f t="shared" si="10"/>
        <v>6</v>
      </c>
      <c r="B162" s="274" t="s">
        <v>3261</v>
      </c>
      <c r="C162" s="32" t="s">
        <v>2921</v>
      </c>
      <c r="D162" s="32" t="s">
        <v>3260</v>
      </c>
      <c r="E162" s="32" t="s">
        <v>2533</v>
      </c>
      <c r="F162" s="252">
        <v>133.2</v>
      </c>
      <c r="G162" s="253">
        <f t="shared" si="9"/>
        <v>133.2</v>
      </c>
      <c r="H162" s="99">
        <v>1</v>
      </c>
    </row>
    <row r="163" spans="1:8" ht="15.75">
      <c r="A163" s="77">
        <f t="shared" si="10"/>
        <v>7</v>
      </c>
      <c r="B163" s="274" t="s">
        <v>3262</v>
      </c>
      <c r="C163" s="32" t="s">
        <v>2921</v>
      </c>
      <c r="D163" s="32" t="s">
        <v>621</v>
      </c>
      <c r="E163" s="32" t="s">
        <v>2531</v>
      </c>
      <c r="F163" s="252">
        <v>133</v>
      </c>
      <c r="G163" s="253">
        <f t="shared" si="9"/>
        <v>133</v>
      </c>
      <c r="H163" s="99">
        <v>1</v>
      </c>
    </row>
    <row r="164" spans="1:8" ht="15.75">
      <c r="A164" s="77">
        <f t="shared" si="10"/>
        <v>8</v>
      </c>
      <c r="B164" s="274" t="s">
        <v>4096</v>
      </c>
      <c r="C164" s="32" t="s">
        <v>2921</v>
      </c>
      <c r="D164" s="32" t="s">
        <v>622</v>
      </c>
      <c r="E164" s="32" t="s">
        <v>2531</v>
      </c>
      <c r="F164" s="252">
        <v>148</v>
      </c>
      <c r="G164" s="253">
        <f t="shared" si="9"/>
        <v>148</v>
      </c>
      <c r="H164" s="99">
        <v>1</v>
      </c>
    </row>
    <row r="165" spans="1:8" ht="15.75">
      <c r="A165" s="77">
        <f t="shared" si="10"/>
        <v>9</v>
      </c>
      <c r="B165" s="274" t="s">
        <v>3263</v>
      </c>
      <c r="C165" s="32" t="s">
        <v>2921</v>
      </c>
      <c r="D165" s="32" t="s">
        <v>623</v>
      </c>
      <c r="E165" s="32" t="s">
        <v>2531</v>
      </c>
      <c r="F165" s="252">
        <v>128.6</v>
      </c>
      <c r="G165" s="253">
        <f t="shared" si="9"/>
        <v>128.6</v>
      </c>
      <c r="H165" s="99">
        <v>1</v>
      </c>
    </row>
    <row r="166" spans="1:8" ht="15.75">
      <c r="A166" s="77">
        <f t="shared" si="10"/>
        <v>10</v>
      </c>
      <c r="B166" s="274" t="s">
        <v>3264</v>
      </c>
      <c r="C166" s="314" t="s">
        <v>496</v>
      </c>
      <c r="D166" s="314"/>
      <c r="E166" s="32" t="s">
        <v>2815</v>
      </c>
      <c r="F166" s="252">
        <v>93.6</v>
      </c>
      <c r="G166" s="253">
        <f t="shared" si="9"/>
        <v>93.6</v>
      </c>
      <c r="H166" s="99">
        <v>1</v>
      </c>
    </row>
    <row r="167" spans="1:8" ht="15.75">
      <c r="A167" s="77">
        <f t="shared" si="10"/>
        <v>11</v>
      </c>
      <c r="B167" s="274" t="s">
        <v>3265</v>
      </c>
      <c r="C167" s="314" t="s">
        <v>497</v>
      </c>
      <c r="D167" s="314"/>
      <c r="E167" s="32" t="s">
        <v>2815</v>
      </c>
      <c r="F167" s="252">
        <v>93.6</v>
      </c>
      <c r="G167" s="253">
        <f t="shared" si="9"/>
        <v>93.6</v>
      </c>
      <c r="H167" s="99">
        <v>1</v>
      </c>
    </row>
    <row r="168" spans="1:8" ht="37.5" customHeight="1">
      <c r="A168" s="77">
        <f t="shared" si="10"/>
        <v>12</v>
      </c>
      <c r="B168" s="283" t="s">
        <v>3266</v>
      </c>
      <c r="C168" s="312" t="s">
        <v>925</v>
      </c>
      <c r="D168" s="313"/>
      <c r="E168" s="32" t="s">
        <v>2815</v>
      </c>
      <c r="F168" s="252">
        <v>86.3</v>
      </c>
      <c r="G168" s="253">
        <f t="shared" si="9"/>
        <v>86.3</v>
      </c>
      <c r="H168" s="99">
        <v>1</v>
      </c>
    </row>
    <row r="169" spans="1:8" ht="15.75">
      <c r="A169" s="77">
        <f t="shared" si="10"/>
        <v>13</v>
      </c>
      <c r="B169" s="274" t="s">
        <v>4097</v>
      </c>
      <c r="C169" s="32" t="s">
        <v>498</v>
      </c>
      <c r="D169" s="32" t="s">
        <v>499</v>
      </c>
      <c r="E169" s="32" t="s">
        <v>2581</v>
      </c>
      <c r="F169" s="252">
        <v>63</v>
      </c>
      <c r="G169" s="253">
        <f t="shared" si="9"/>
        <v>126</v>
      </c>
      <c r="H169" s="99">
        <v>2</v>
      </c>
    </row>
    <row r="170" spans="1:8" ht="15.75">
      <c r="A170" s="77">
        <f t="shared" si="10"/>
        <v>14</v>
      </c>
      <c r="B170" s="274" t="s">
        <v>3267</v>
      </c>
      <c r="C170" s="32" t="s">
        <v>500</v>
      </c>
      <c r="D170" s="32" t="s">
        <v>501</v>
      </c>
      <c r="E170" s="32" t="s">
        <v>502</v>
      </c>
      <c r="F170" s="252">
        <v>251</v>
      </c>
      <c r="G170" s="253">
        <f t="shared" si="9"/>
        <v>251</v>
      </c>
      <c r="H170" s="99">
        <v>1</v>
      </c>
    </row>
    <row r="171" spans="1:8" ht="95.25" customHeight="1">
      <c r="A171" s="77">
        <f t="shared" si="10"/>
        <v>15</v>
      </c>
      <c r="B171" s="274" t="s">
        <v>3268</v>
      </c>
      <c r="C171" s="32" t="s">
        <v>500</v>
      </c>
      <c r="D171" s="32" t="s">
        <v>598</v>
      </c>
      <c r="E171" s="32" t="s">
        <v>503</v>
      </c>
      <c r="F171" s="252" t="s">
        <v>4098</v>
      </c>
      <c r="G171" s="253">
        <v>2113.2</v>
      </c>
      <c r="H171" s="99">
        <v>7</v>
      </c>
    </row>
    <row r="172" spans="1:8" ht="36" customHeight="1">
      <c r="A172" s="77">
        <f t="shared" si="10"/>
        <v>16</v>
      </c>
      <c r="B172" s="274" t="s">
        <v>1173</v>
      </c>
      <c r="C172" s="32" t="s">
        <v>591</v>
      </c>
      <c r="D172" s="32" t="s">
        <v>592</v>
      </c>
      <c r="E172" s="32" t="s">
        <v>593</v>
      </c>
      <c r="F172" s="252">
        <v>0</v>
      </c>
      <c r="G172" s="253">
        <f aca="true" t="shared" si="11" ref="G172:G203">F172*H172</f>
        <v>0</v>
      </c>
      <c r="H172" s="99">
        <v>1</v>
      </c>
    </row>
    <row r="173" spans="1:8" ht="31.5">
      <c r="A173" s="77">
        <f t="shared" si="10"/>
        <v>17</v>
      </c>
      <c r="B173" s="274" t="s">
        <v>3269</v>
      </c>
      <c r="C173" s="32" t="s">
        <v>591</v>
      </c>
      <c r="D173" s="32" t="s">
        <v>594</v>
      </c>
      <c r="E173" s="32" t="s">
        <v>595</v>
      </c>
      <c r="F173" s="252">
        <v>0</v>
      </c>
      <c r="G173" s="253">
        <f t="shared" si="11"/>
        <v>0</v>
      </c>
      <c r="H173" s="99">
        <v>1</v>
      </c>
    </row>
    <row r="174" spans="1:8" ht="47.25">
      <c r="A174" s="77">
        <f t="shared" si="10"/>
        <v>18</v>
      </c>
      <c r="B174" s="274" t="s">
        <v>1173</v>
      </c>
      <c r="C174" s="32" t="s">
        <v>591</v>
      </c>
      <c r="D174" s="32" t="s">
        <v>596</v>
      </c>
      <c r="E174" s="32" t="s">
        <v>597</v>
      </c>
      <c r="F174" s="252">
        <v>0</v>
      </c>
      <c r="G174" s="253">
        <f t="shared" si="11"/>
        <v>0</v>
      </c>
      <c r="H174" s="99">
        <v>1</v>
      </c>
    </row>
    <row r="175" spans="1:8" ht="47.25">
      <c r="A175" s="77">
        <f t="shared" si="10"/>
        <v>19</v>
      </c>
      <c r="B175" s="274" t="s">
        <v>1173</v>
      </c>
      <c r="C175" s="32" t="s">
        <v>591</v>
      </c>
      <c r="D175" s="32" t="s">
        <v>3566</v>
      </c>
      <c r="E175" s="32" t="s">
        <v>3098</v>
      </c>
      <c r="F175" s="252">
        <v>0</v>
      </c>
      <c r="G175" s="253">
        <f t="shared" si="11"/>
        <v>0</v>
      </c>
      <c r="H175" s="99">
        <v>1</v>
      </c>
    </row>
    <row r="176" spans="1:8" ht="15.75">
      <c r="A176" s="77">
        <f t="shared" si="10"/>
        <v>20</v>
      </c>
      <c r="B176" s="274" t="s">
        <v>4099</v>
      </c>
      <c r="C176" s="32" t="s">
        <v>4100</v>
      </c>
      <c r="D176" s="32" t="s">
        <v>504</v>
      </c>
      <c r="E176" s="32" t="s">
        <v>505</v>
      </c>
      <c r="F176" s="252">
        <v>46.2</v>
      </c>
      <c r="G176" s="253">
        <f t="shared" si="11"/>
        <v>46.2</v>
      </c>
      <c r="H176" s="99">
        <v>1</v>
      </c>
    </row>
    <row r="177" spans="1:8" ht="47.25">
      <c r="A177" s="77">
        <f t="shared" si="10"/>
        <v>21</v>
      </c>
      <c r="B177" s="274" t="s">
        <v>1173</v>
      </c>
      <c r="C177" s="32" t="s">
        <v>3977</v>
      </c>
      <c r="D177" s="32" t="s">
        <v>3978</v>
      </c>
      <c r="E177" s="32" t="s">
        <v>3979</v>
      </c>
      <c r="F177" s="252">
        <v>0</v>
      </c>
      <c r="G177" s="253">
        <f t="shared" si="11"/>
        <v>0</v>
      </c>
      <c r="H177" s="99">
        <v>1</v>
      </c>
    </row>
    <row r="178" spans="1:8" ht="15.75">
      <c r="A178" s="77">
        <f>A176+1</f>
        <v>21</v>
      </c>
      <c r="B178" s="274" t="s">
        <v>3270</v>
      </c>
      <c r="C178" s="32" t="s">
        <v>2553</v>
      </c>
      <c r="D178" s="32" t="s">
        <v>506</v>
      </c>
      <c r="E178" s="32" t="s">
        <v>507</v>
      </c>
      <c r="F178" s="252">
        <v>24</v>
      </c>
      <c r="G178" s="253">
        <f t="shared" si="11"/>
        <v>24</v>
      </c>
      <c r="H178" s="99">
        <v>1</v>
      </c>
    </row>
    <row r="179" spans="1:8" ht="31.5">
      <c r="A179" s="77">
        <f t="shared" si="10"/>
        <v>22</v>
      </c>
      <c r="B179" s="274" t="s">
        <v>3271</v>
      </c>
      <c r="C179" s="32" t="s">
        <v>508</v>
      </c>
      <c r="D179" s="32" t="s">
        <v>509</v>
      </c>
      <c r="E179" s="32" t="s">
        <v>23</v>
      </c>
      <c r="F179" s="252"/>
      <c r="G179" s="253">
        <f t="shared" si="11"/>
        <v>0</v>
      </c>
      <c r="H179" s="99">
        <v>1</v>
      </c>
    </row>
    <row r="180" spans="1:8" ht="48.75" customHeight="1">
      <c r="A180" s="77">
        <f t="shared" si="10"/>
        <v>23</v>
      </c>
      <c r="B180" s="274" t="s">
        <v>3272</v>
      </c>
      <c r="C180" s="32" t="s">
        <v>24</v>
      </c>
      <c r="D180" s="32" t="s">
        <v>25</v>
      </c>
      <c r="E180" s="32" t="s">
        <v>383</v>
      </c>
      <c r="F180" s="252">
        <v>100.5</v>
      </c>
      <c r="G180" s="253">
        <f t="shared" si="11"/>
        <v>402</v>
      </c>
      <c r="H180" s="99">
        <v>4</v>
      </c>
    </row>
    <row r="181" spans="1:8" ht="31.5">
      <c r="A181" s="77">
        <f t="shared" si="10"/>
        <v>24</v>
      </c>
      <c r="B181" s="274" t="s">
        <v>3273</v>
      </c>
      <c r="C181" s="32" t="s">
        <v>935</v>
      </c>
      <c r="D181" s="32" t="s">
        <v>26</v>
      </c>
      <c r="E181" s="32" t="s">
        <v>27</v>
      </c>
      <c r="F181" s="252">
        <v>92.4</v>
      </c>
      <c r="G181" s="253">
        <f t="shared" si="11"/>
        <v>184.8</v>
      </c>
      <c r="H181" s="99">
        <v>2</v>
      </c>
    </row>
    <row r="182" spans="1:8" ht="15.75">
      <c r="A182" s="77">
        <f t="shared" si="10"/>
        <v>25</v>
      </c>
      <c r="B182" s="274" t="s">
        <v>1173</v>
      </c>
      <c r="C182" s="32" t="s">
        <v>935</v>
      </c>
      <c r="D182" s="32" t="s">
        <v>26</v>
      </c>
      <c r="E182" s="32" t="s">
        <v>936</v>
      </c>
      <c r="F182" s="252">
        <v>0</v>
      </c>
      <c r="G182" s="253">
        <f t="shared" si="11"/>
        <v>0</v>
      </c>
      <c r="H182" s="99">
        <v>1</v>
      </c>
    </row>
    <row r="183" spans="1:8" ht="15.75">
      <c r="A183" s="77">
        <f t="shared" si="10"/>
        <v>26</v>
      </c>
      <c r="B183" s="274" t="s">
        <v>3274</v>
      </c>
      <c r="C183" s="32" t="s">
        <v>2816</v>
      </c>
      <c r="D183" s="32" t="s">
        <v>2817</v>
      </c>
      <c r="E183" s="32" t="s">
        <v>2301</v>
      </c>
      <c r="F183" s="252">
        <v>155.3</v>
      </c>
      <c r="G183" s="253">
        <f t="shared" si="11"/>
        <v>155.3</v>
      </c>
      <c r="H183" s="99">
        <v>1</v>
      </c>
    </row>
    <row r="184" spans="1:8" ht="15.75">
      <c r="A184" s="77">
        <f t="shared" si="10"/>
        <v>27</v>
      </c>
      <c r="B184" s="274" t="s">
        <v>3275</v>
      </c>
      <c r="C184" s="32" t="s">
        <v>28</v>
      </c>
      <c r="D184" s="32" t="s">
        <v>29</v>
      </c>
      <c r="E184" s="32" t="s">
        <v>30</v>
      </c>
      <c r="F184" s="252">
        <v>113.5</v>
      </c>
      <c r="G184" s="253">
        <f t="shared" si="11"/>
        <v>113.5</v>
      </c>
      <c r="H184" s="99">
        <v>1</v>
      </c>
    </row>
    <row r="185" spans="1:8" ht="25.5">
      <c r="A185" s="77">
        <f t="shared" si="10"/>
        <v>28</v>
      </c>
      <c r="B185" s="274" t="s">
        <v>3276</v>
      </c>
      <c r="C185" s="32" t="s">
        <v>28</v>
      </c>
      <c r="D185" s="32" t="s">
        <v>31</v>
      </c>
      <c r="E185" s="32" t="s">
        <v>2436</v>
      </c>
      <c r="F185" s="252">
        <v>121.9</v>
      </c>
      <c r="G185" s="253">
        <f t="shared" si="11"/>
        <v>365.70000000000005</v>
      </c>
      <c r="H185" s="99">
        <v>3</v>
      </c>
    </row>
    <row r="186" spans="1:8" ht="15.75">
      <c r="A186" s="77">
        <f t="shared" si="10"/>
        <v>29</v>
      </c>
      <c r="B186" s="274" t="s">
        <v>1173</v>
      </c>
      <c r="C186" s="32" t="s">
        <v>4066</v>
      </c>
      <c r="D186" s="32" t="s">
        <v>2818</v>
      </c>
      <c r="E186" s="32" t="s">
        <v>2819</v>
      </c>
      <c r="F186" s="252">
        <v>0</v>
      </c>
      <c r="G186" s="253">
        <f t="shared" si="11"/>
        <v>0</v>
      </c>
      <c r="H186" s="99">
        <v>1</v>
      </c>
    </row>
    <row r="187" spans="1:8" ht="15.75">
      <c r="A187" s="77">
        <f t="shared" si="10"/>
        <v>30</v>
      </c>
      <c r="B187" s="274" t="s">
        <v>3277</v>
      </c>
      <c r="C187" s="32" t="s">
        <v>32</v>
      </c>
      <c r="D187" s="32" t="s">
        <v>33</v>
      </c>
      <c r="E187" s="32" t="s">
        <v>34</v>
      </c>
      <c r="F187" s="252">
        <v>137.5</v>
      </c>
      <c r="G187" s="253">
        <f t="shared" si="11"/>
        <v>137.5</v>
      </c>
      <c r="H187" s="99">
        <v>1</v>
      </c>
    </row>
    <row r="188" spans="1:8" ht="31.5">
      <c r="A188" s="77">
        <f t="shared" si="10"/>
        <v>31</v>
      </c>
      <c r="B188" s="274" t="s">
        <v>1173</v>
      </c>
      <c r="C188" s="32" t="s">
        <v>4082</v>
      </c>
      <c r="D188" s="32" t="s">
        <v>4083</v>
      </c>
      <c r="E188" s="32" t="s">
        <v>4084</v>
      </c>
      <c r="F188" s="252">
        <v>0</v>
      </c>
      <c r="G188" s="253">
        <f t="shared" si="11"/>
        <v>0</v>
      </c>
      <c r="H188" s="99">
        <v>1</v>
      </c>
    </row>
    <row r="189" spans="1:8" ht="15.75">
      <c r="A189" s="77">
        <f t="shared" si="10"/>
        <v>32</v>
      </c>
      <c r="B189" s="274" t="s">
        <v>3278</v>
      </c>
      <c r="C189" s="32" t="s">
        <v>1279</v>
      </c>
      <c r="D189" s="32" t="s">
        <v>1280</v>
      </c>
      <c r="E189" s="32" t="s">
        <v>1281</v>
      </c>
      <c r="F189" s="252">
        <v>123.8</v>
      </c>
      <c r="G189" s="253">
        <f t="shared" si="11"/>
        <v>123.8</v>
      </c>
      <c r="H189" s="99">
        <v>1</v>
      </c>
    </row>
    <row r="190" spans="1:8" ht="15.75">
      <c r="A190" s="77">
        <f t="shared" si="10"/>
        <v>33</v>
      </c>
      <c r="B190" s="274" t="s">
        <v>3279</v>
      </c>
      <c r="C190" s="32" t="s">
        <v>1279</v>
      </c>
      <c r="D190" s="32" t="s">
        <v>2820</v>
      </c>
      <c r="E190" s="32" t="s">
        <v>2821</v>
      </c>
      <c r="F190" s="252">
        <v>168.7</v>
      </c>
      <c r="G190" s="253">
        <f t="shared" si="11"/>
        <v>168.7</v>
      </c>
      <c r="H190" s="99">
        <v>1</v>
      </c>
    </row>
    <row r="191" spans="1:8" ht="15.75">
      <c r="A191" s="77">
        <f t="shared" si="10"/>
        <v>34</v>
      </c>
      <c r="B191" s="274" t="s">
        <v>3280</v>
      </c>
      <c r="C191" s="32" t="s">
        <v>1279</v>
      </c>
      <c r="D191" s="32" t="s">
        <v>2822</v>
      </c>
      <c r="E191" s="32" t="s">
        <v>2821</v>
      </c>
      <c r="F191" s="252">
        <v>163.2</v>
      </c>
      <c r="G191" s="253">
        <f t="shared" si="11"/>
        <v>163.2</v>
      </c>
      <c r="H191" s="99">
        <v>1</v>
      </c>
    </row>
    <row r="192" spans="1:8" ht="15.75">
      <c r="A192" s="77">
        <f t="shared" si="10"/>
        <v>35</v>
      </c>
      <c r="B192" s="274" t="s">
        <v>3281</v>
      </c>
      <c r="C192" s="32" t="s">
        <v>1279</v>
      </c>
      <c r="D192" s="32" t="s">
        <v>2823</v>
      </c>
      <c r="E192" s="32" t="s">
        <v>2824</v>
      </c>
      <c r="F192" s="252">
        <v>135</v>
      </c>
      <c r="G192" s="253">
        <f t="shared" si="11"/>
        <v>135</v>
      </c>
      <c r="H192" s="99">
        <v>1</v>
      </c>
    </row>
    <row r="193" spans="1:8" ht="15.75">
      <c r="A193" s="77">
        <f t="shared" si="10"/>
        <v>36</v>
      </c>
      <c r="B193" s="274" t="s">
        <v>3282</v>
      </c>
      <c r="C193" s="32" t="s">
        <v>1279</v>
      </c>
      <c r="D193" s="32" t="s">
        <v>2825</v>
      </c>
      <c r="E193" s="32" t="s">
        <v>1281</v>
      </c>
      <c r="F193" s="252">
        <v>123.8</v>
      </c>
      <c r="G193" s="253">
        <f t="shared" si="11"/>
        <v>123.8</v>
      </c>
      <c r="H193" s="99">
        <v>1</v>
      </c>
    </row>
    <row r="194" spans="1:8" ht="47.25">
      <c r="A194" s="77">
        <f t="shared" si="10"/>
        <v>37</v>
      </c>
      <c r="B194" s="274" t="s">
        <v>1173</v>
      </c>
      <c r="C194" s="32" t="s">
        <v>3983</v>
      </c>
      <c r="D194" s="32" t="s">
        <v>392</v>
      </c>
      <c r="E194" s="32" t="s">
        <v>2877</v>
      </c>
      <c r="F194" s="252">
        <v>0</v>
      </c>
      <c r="G194" s="253">
        <f t="shared" si="11"/>
        <v>0</v>
      </c>
      <c r="H194" s="99">
        <v>1</v>
      </c>
    </row>
    <row r="195" spans="1:8" ht="31.5">
      <c r="A195" s="77">
        <f>A193+1</f>
        <v>37</v>
      </c>
      <c r="B195" s="274" t="s">
        <v>3283</v>
      </c>
      <c r="C195" s="32" t="s">
        <v>2826</v>
      </c>
      <c r="D195" s="32" t="s">
        <v>2827</v>
      </c>
      <c r="E195" s="32" t="s">
        <v>2828</v>
      </c>
      <c r="F195" s="252">
        <v>145</v>
      </c>
      <c r="G195" s="253">
        <f t="shared" si="11"/>
        <v>145</v>
      </c>
      <c r="H195" s="99">
        <v>1</v>
      </c>
    </row>
    <row r="196" spans="1:8" ht="31.5">
      <c r="A196" s="77">
        <f t="shared" si="10"/>
        <v>38</v>
      </c>
      <c r="B196" s="274" t="s">
        <v>3284</v>
      </c>
      <c r="C196" s="32" t="s">
        <v>2826</v>
      </c>
      <c r="D196" s="32" t="s">
        <v>2829</v>
      </c>
      <c r="E196" s="32" t="s">
        <v>2828</v>
      </c>
      <c r="F196" s="252">
        <v>145</v>
      </c>
      <c r="G196" s="253">
        <f t="shared" si="11"/>
        <v>145</v>
      </c>
      <c r="H196" s="99">
        <v>1</v>
      </c>
    </row>
    <row r="197" spans="1:8" ht="31.5">
      <c r="A197" s="77">
        <f t="shared" si="10"/>
        <v>39</v>
      </c>
      <c r="B197" s="274" t="s">
        <v>3285</v>
      </c>
      <c r="C197" s="32" t="s">
        <v>2826</v>
      </c>
      <c r="D197" s="32" t="s">
        <v>2830</v>
      </c>
      <c r="E197" s="32" t="s">
        <v>2828</v>
      </c>
      <c r="F197" s="252">
        <v>120.8</v>
      </c>
      <c r="G197" s="253">
        <f t="shared" si="11"/>
        <v>120.8</v>
      </c>
      <c r="H197" s="99">
        <v>1</v>
      </c>
    </row>
    <row r="198" spans="1:8" ht="31.5">
      <c r="A198" s="77">
        <f t="shared" si="10"/>
        <v>40</v>
      </c>
      <c r="B198" s="274" t="s">
        <v>3286</v>
      </c>
      <c r="C198" s="32" t="s">
        <v>2826</v>
      </c>
      <c r="D198" s="32" t="s">
        <v>2831</v>
      </c>
      <c r="E198" s="32" t="s">
        <v>2828</v>
      </c>
      <c r="F198" s="252">
        <v>145</v>
      </c>
      <c r="G198" s="253">
        <f t="shared" si="11"/>
        <v>145</v>
      </c>
      <c r="H198" s="99">
        <v>1</v>
      </c>
    </row>
    <row r="199" spans="1:8" ht="31.5">
      <c r="A199" s="77">
        <f t="shared" si="10"/>
        <v>41</v>
      </c>
      <c r="B199" s="274" t="s">
        <v>3223</v>
      </c>
      <c r="C199" s="32" t="s">
        <v>2826</v>
      </c>
      <c r="D199" s="32" t="s">
        <v>3222</v>
      </c>
      <c r="E199" s="32" t="s">
        <v>2828</v>
      </c>
      <c r="F199" s="252">
        <v>48.2</v>
      </c>
      <c r="G199" s="253">
        <f t="shared" si="11"/>
        <v>48.2</v>
      </c>
      <c r="H199" s="99">
        <v>1</v>
      </c>
    </row>
    <row r="200" spans="1:8" ht="31.5">
      <c r="A200" s="77">
        <f t="shared" si="10"/>
        <v>42</v>
      </c>
      <c r="B200" s="274" t="s">
        <v>3452</v>
      </c>
      <c r="C200" s="32" t="s">
        <v>2832</v>
      </c>
      <c r="D200" s="32" t="s">
        <v>2833</v>
      </c>
      <c r="E200" s="32" t="s">
        <v>2834</v>
      </c>
      <c r="F200" s="252">
        <v>151.9</v>
      </c>
      <c r="G200" s="253">
        <f t="shared" si="11"/>
        <v>151.9</v>
      </c>
      <c r="H200" s="99">
        <v>1</v>
      </c>
    </row>
    <row r="201" spans="1:8" ht="31.5">
      <c r="A201" s="77">
        <f t="shared" si="10"/>
        <v>43</v>
      </c>
      <c r="B201" s="274" t="s">
        <v>3453</v>
      </c>
      <c r="C201" s="32" t="s">
        <v>2832</v>
      </c>
      <c r="D201" s="32" t="s">
        <v>2835</v>
      </c>
      <c r="E201" s="32" t="s">
        <v>2834</v>
      </c>
      <c r="F201" s="252">
        <v>168.8</v>
      </c>
      <c r="G201" s="253">
        <f t="shared" si="11"/>
        <v>168.8</v>
      </c>
      <c r="H201" s="99">
        <v>1</v>
      </c>
    </row>
    <row r="202" spans="1:8" ht="31.5">
      <c r="A202" s="77">
        <f t="shared" si="10"/>
        <v>44</v>
      </c>
      <c r="B202" s="274" t="s">
        <v>3454</v>
      </c>
      <c r="C202" s="32" t="s">
        <v>2832</v>
      </c>
      <c r="D202" s="32" t="s">
        <v>2836</v>
      </c>
      <c r="E202" s="32" t="s">
        <v>2837</v>
      </c>
      <c r="F202" s="252">
        <v>157.5</v>
      </c>
      <c r="G202" s="253">
        <f t="shared" si="11"/>
        <v>157.5</v>
      </c>
      <c r="H202" s="99">
        <v>1</v>
      </c>
    </row>
    <row r="203" spans="1:8" ht="31.5">
      <c r="A203" s="77">
        <f aca="true" t="shared" si="12" ref="A203:A262">A202+1</f>
        <v>45</v>
      </c>
      <c r="B203" s="274" t="s">
        <v>3455</v>
      </c>
      <c r="C203" s="32" t="s">
        <v>2838</v>
      </c>
      <c r="D203" s="32" t="s">
        <v>2839</v>
      </c>
      <c r="E203" s="32" t="s">
        <v>2840</v>
      </c>
      <c r="F203" s="252">
        <v>97.8</v>
      </c>
      <c r="G203" s="253">
        <f t="shared" si="11"/>
        <v>391.2</v>
      </c>
      <c r="H203" s="99">
        <v>4</v>
      </c>
    </row>
    <row r="204" spans="1:8" ht="31.5">
      <c r="A204" s="77">
        <f t="shared" si="12"/>
        <v>46</v>
      </c>
      <c r="B204" s="274" t="s">
        <v>3456</v>
      </c>
      <c r="C204" s="32" t="s">
        <v>2841</v>
      </c>
      <c r="D204" s="32" t="s">
        <v>2842</v>
      </c>
      <c r="E204" s="32" t="s">
        <v>2843</v>
      </c>
      <c r="F204" s="252">
        <v>50</v>
      </c>
      <c r="G204" s="253">
        <f aca="true" t="shared" si="13" ref="G204:G235">F204*H204</f>
        <v>50</v>
      </c>
      <c r="H204" s="99">
        <v>1</v>
      </c>
    </row>
    <row r="205" spans="1:8" ht="31.5">
      <c r="A205" s="77">
        <f t="shared" si="12"/>
        <v>47</v>
      </c>
      <c r="B205" s="274" t="s">
        <v>3457</v>
      </c>
      <c r="C205" s="32" t="s">
        <v>2844</v>
      </c>
      <c r="D205" s="32" t="s">
        <v>2845</v>
      </c>
      <c r="E205" s="32" t="s">
        <v>84</v>
      </c>
      <c r="F205" s="252">
        <v>115</v>
      </c>
      <c r="G205" s="253">
        <f t="shared" si="13"/>
        <v>115</v>
      </c>
      <c r="H205" s="99">
        <v>1</v>
      </c>
    </row>
    <row r="206" spans="1:8" ht="31.5">
      <c r="A206" s="77">
        <f t="shared" si="12"/>
        <v>48</v>
      </c>
      <c r="B206" s="274" t="s">
        <v>3458</v>
      </c>
      <c r="C206" s="32" t="s">
        <v>403</v>
      </c>
      <c r="D206" s="32" t="s">
        <v>404</v>
      </c>
      <c r="E206" s="32" t="s">
        <v>405</v>
      </c>
      <c r="F206" s="252">
        <v>158</v>
      </c>
      <c r="G206" s="253">
        <f t="shared" si="13"/>
        <v>158</v>
      </c>
      <c r="H206" s="99">
        <v>1</v>
      </c>
    </row>
    <row r="207" spans="1:8" ht="31.5">
      <c r="A207" s="77">
        <f t="shared" si="12"/>
        <v>49</v>
      </c>
      <c r="B207" s="274" t="s">
        <v>2657</v>
      </c>
      <c r="C207" s="32" t="s">
        <v>2658</v>
      </c>
      <c r="D207" s="32" t="s">
        <v>2659</v>
      </c>
      <c r="E207" s="32" t="s">
        <v>2660</v>
      </c>
      <c r="F207" s="252">
        <v>114.8</v>
      </c>
      <c r="G207" s="253">
        <f t="shared" si="13"/>
        <v>114.8</v>
      </c>
      <c r="H207" s="99">
        <v>1</v>
      </c>
    </row>
    <row r="208" spans="1:8" ht="15.75">
      <c r="A208" s="77">
        <f t="shared" si="12"/>
        <v>50</v>
      </c>
      <c r="B208" s="274" t="s">
        <v>1173</v>
      </c>
      <c r="C208" s="32" t="s">
        <v>3983</v>
      </c>
      <c r="D208" s="32" t="s">
        <v>392</v>
      </c>
      <c r="E208" s="32" t="s">
        <v>4026</v>
      </c>
      <c r="F208" s="252">
        <v>0</v>
      </c>
      <c r="G208" s="253">
        <f t="shared" si="13"/>
        <v>0</v>
      </c>
      <c r="H208" s="99">
        <v>1</v>
      </c>
    </row>
    <row r="209" spans="1:8" ht="47.25">
      <c r="A209" s="77">
        <f t="shared" si="12"/>
        <v>51</v>
      </c>
      <c r="B209" s="274" t="s">
        <v>1173</v>
      </c>
      <c r="C209" s="32" t="s">
        <v>4057</v>
      </c>
      <c r="D209" s="32" t="s">
        <v>4058</v>
      </c>
      <c r="E209" s="32" t="s">
        <v>4059</v>
      </c>
      <c r="F209" s="252">
        <v>0</v>
      </c>
      <c r="G209" s="253">
        <f t="shared" si="13"/>
        <v>0</v>
      </c>
      <c r="H209" s="99">
        <v>1</v>
      </c>
    </row>
    <row r="210" spans="1:8" ht="15.75">
      <c r="A210" s="77">
        <f t="shared" si="12"/>
        <v>52</v>
      </c>
      <c r="B210" s="274" t="s">
        <v>3459</v>
      </c>
      <c r="C210" s="32" t="s">
        <v>2846</v>
      </c>
      <c r="D210" s="32" t="s">
        <v>2847</v>
      </c>
      <c r="E210" s="32" t="s">
        <v>1381</v>
      </c>
      <c r="F210" s="252">
        <v>122</v>
      </c>
      <c r="G210" s="253">
        <f t="shared" si="13"/>
        <v>122</v>
      </c>
      <c r="H210" s="99">
        <v>1</v>
      </c>
    </row>
    <row r="211" spans="1:8" ht="15.75">
      <c r="A211" s="77">
        <f t="shared" si="12"/>
        <v>53</v>
      </c>
      <c r="B211" s="274" t="s">
        <v>3460</v>
      </c>
      <c r="C211" s="32" t="s">
        <v>2848</v>
      </c>
      <c r="D211" s="32" t="s">
        <v>2849</v>
      </c>
      <c r="E211" s="32" t="s">
        <v>2301</v>
      </c>
      <c r="F211" s="252">
        <v>122</v>
      </c>
      <c r="G211" s="253">
        <f t="shared" si="13"/>
        <v>122</v>
      </c>
      <c r="H211" s="99">
        <v>1</v>
      </c>
    </row>
    <row r="212" spans="1:8" ht="15.75">
      <c r="A212" s="77">
        <f t="shared" si="12"/>
        <v>54</v>
      </c>
      <c r="B212" s="274" t="s">
        <v>3461</v>
      </c>
      <c r="C212" s="32" t="s">
        <v>2850</v>
      </c>
      <c r="D212" s="32" t="s">
        <v>2851</v>
      </c>
      <c r="E212" s="32" t="s">
        <v>2301</v>
      </c>
      <c r="F212" s="252">
        <v>122</v>
      </c>
      <c r="G212" s="253">
        <f t="shared" si="13"/>
        <v>122</v>
      </c>
      <c r="H212" s="99">
        <v>1</v>
      </c>
    </row>
    <row r="213" spans="1:8" ht="15.75">
      <c r="A213" s="77">
        <f t="shared" si="12"/>
        <v>55</v>
      </c>
      <c r="B213" s="274" t="s">
        <v>3462</v>
      </c>
      <c r="C213" s="32" t="s">
        <v>2855</v>
      </c>
      <c r="D213" s="32" t="s">
        <v>2852</v>
      </c>
      <c r="E213" s="32" t="s">
        <v>2301</v>
      </c>
      <c r="F213" s="252">
        <v>122</v>
      </c>
      <c r="G213" s="253">
        <f t="shared" si="13"/>
        <v>122</v>
      </c>
      <c r="H213" s="99">
        <v>1</v>
      </c>
    </row>
    <row r="214" spans="1:8" ht="15.75">
      <c r="A214" s="77">
        <f t="shared" si="12"/>
        <v>56</v>
      </c>
      <c r="B214" s="274" t="s">
        <v>3463</v>
      </c>
      <c r="C214" s="32" t="s">
        <v>2853</v>
      </c>
      <c r="D214" s="32" t="s">
        <v>2854</v>
      </c>
      <c r="E214" s="32" t="s">
        <v>2301</v>
      </c>
      <c r="F214" s="252">
        <v>122</v>
      </c>
      <c r="G214" s="253">
        <f t="shared" si="13"/>
        <v>122</v>
      </c>
      <c r="H214" s="99">
        <v>1</v>
      </c>
    </row>
    <row r="215" spans="1:8" ht="31.5">
      <c r="A215" s="77">
        <f t="shared" si="12"/>
        <v>57</v>
      </c>
      <c r="B215" s="274" t="s">
        <v>1173</v>
      </c>
      <c r="C215" s="32" t="s">
        <v>2265</v>
      </c>
      <c r="D215" s="32" t="s">
        <v>3605</v>
      </c>
      <c r="E215" s="32" t="s">
        <v>3606</v>
      </c>
      <c r="F215" s="252">
        <v>0</v>
      </c>
      <c r="G215" s="253">
        <f t="shared" si="13"/>
        <v>0</v>
      </c>
      <c r="H215" s="99">
        <v>1</v>
      </c>
    </row>
    <row r="216" spans="1:8" ht="15.75">
      <c r="A216" s="77">
        <f t="shared" si="12"/>
        <v>58</v>
      </c>
      <c r="B216" s="274" t="s">
        <v>3464</v>
      </c>
      <c r="C216" s="32" t="s">
        <v>2265</v>
      </c>
      <c r="D216" s="32" t="s">
        <v>2266</v>
      </c>
      <c r="E216" s="32" t="s">
        <v>990</v>
      </c>
      <c r="F216" s="252">
        <v>41.3</v>
      </c>
      <c r="G216" s="253">
        <f t="shared" si="13"/>
        <v>82.6</v>
      </c>
      <c r="H216" s="99">
        <v>2</v>
      </c>
    </row>
    <row r="217" spans="1:8" ht="31.5">
      <c r="A217" s="77">
        <f t="shared" si="12"/>
        <v>59</v>
      </c>
      <c r="B217" s="274" t="s">
        <v>1173</v>
      </c>
      <c r="C217" s="32" t="s">
        <v>2265</v>
      </c>
      <c r="D217" s="32" t="s">
        <v>2266</v>
      </c>
      <c r="E217" s="32" t="s">
        <v>3607</v>
      </c>
      <c r="F217" s="252">
        <v>0</v>
      </c>
      <c r="G217" s="253">
        <f t="shared" si="13"/>
        <v>0</v>
      </c>
      <c r="H217" s="99">
        <v>1</v>
      </c>
    </row>
    <row r="218" spans="1:8" ht="31.5">
      <c r="A218" s="77">
        <f t="shared" si="12"/>
        <v>60</v>
      </c>
      <c r="B218" s="274" t="s">
        <v>1173</v>
      </c>
      <c r="C218" s="32" t="s">
        <v>2265</v>
      </c>
      <c r="D218" s="32" t="s">
        <v>2266</v>
      </c>
      <c r="E218" s="32" t="s">
        <v>3608</v>
      </c>
      <c r="F218" s="252">
        <v>0</v>
      </c>
      <c r="G218" s="253">
        <f t="shared" si="13"/>
        <v>0</v>
      </c>
      <c r="H218" s="99">
        <v>1</v>
      </c>
    </row>
    <row r="219" spans="1:8" ht="47.25">
      <c r="A219" s="77">
        <f t="shared" si="12"/>
        <v>61</v>
      </c>
      <c r="B219" s="274" t="s">
        <v>1173</v>
      </c>
      <c r="C219" s="32" t="s">
        <v>3991</v>
      </c>
      <c r="D219" s="32" t="s">
        <v>3992</v>
      </c>
      <c r="E219" s="32" t="s">
        <v>3993</v>
      </c>
      <c r="F219" s="252">
        <v>0</v>
      </c>
      <c r="G219" s="253">
        <f t="shared" si="13"/>
        <v>0</v>
      </c>
      <c r="H219" s="99">
        <v>1</v>
      </c>
    </row>
    <row r="220" spans="1:8" ht="63">
      <c r="A220" s="77">
        <f t="shared" si="12"/>
        <v>62</v>
      </c>
      <c r="B220" s="274" t="s">
        <v>1173</v>
      </c>
      <c r="C220" s="32" t="s">
        <v>4085</v>
      </c>
      <c r="D220" s="32" t="s">
        <v>4086</v>
      </c>
      <c r="E220" s="32" t="s">
        <v>4087</v>
      </c>
      <c r="F220" s="252">
        <v>0</v>
      </c>
      <c r="G220" s="253">
        <f t="shared" si="13"/>
        <v>0</v>
      </c>
      <c r="H220" s="99">
        <v>1</v>
      </c>
    </row>
    <row r="221" spans="1:8" ht="47.25">
      <c r="A221" s="77">
        <f t="shared" si="12"/>
        <v>63</v>
      </c>
      <c r="B221" s="274" t="s">
        <v>1173</v>
      </c>
      <c r="C221" s="32" t="s">
        <v>4088</v>
      </c>
      <c r="D221" s="32" t="s">
        <v>4089</v>
      </c>
      <c r="E221" s="32" t="s">
        <v>4090</v>
      </c>
      <c r="F221" s="252">
        <v>0</v>
      </c>
      <c r="G221" s="253">
        <f t="shared" si="13"/>
        <v>0</v>
      </c>
      <c r="H221" s="99">
        <v>1</v>
      </c>
    </row>
    <row r="222" spans="1:8" ht="31.5">
      <c r="A222" s="77">
        <f t="shared" si="12"/>
        <v>64</v>
      </c>
      <c r="B222" s="274" t="s">
        <v>1173</v>
      </c>
      <c r="C222" s="32" t="s">
        <v>2856</v>
      </c>
      <c r="D222" s="32" t="s">
        <v>2857</v>
      </c>
      <c r="E222" s="32" t="s">
        <v>84</v>
      </c>
      <c r="F222" s="252">
        <v>0</v>
      </c>
      <c r="G222" s="253">
        <f t="shared" si="13"/>
        <v>0</v>
      </c>
      <c r="H222" s="99">
        <v>1</v>
      </c>
    </row>
    <row r="223" spans="1:8" ht="15.75">
      <c r="A223" s="77">
        <f t="shared" si="12"/>
        <v>65</v>
      </c>
      <c r="B223" s="274" t="s">
        <v>3465</v>
      </c>
      <c r="C223" s="32" t="s">
        <v>2858</v>
      </c>
      <c r="D223" s="32" t="s">
        <v>2859</v>
      </c>
      <c r="E223" s="32" t="s">
        <v>2860</v>
      </c>
      <c r="F223" s="252">
        <v>114</v>
      </c>
      <c r="G223" s="253">
        <f t="shared" si="13"/>
        <v>114</v>
      </c>
      <c r="H223" s="99">
        <v>1</v>
      </c>
    </row>
    <row r="224" spans="1:8" ht="15.75">
      <c r="A224" s="77">
        <f t="shared" si="12"/>
        <v>66</v>
      </c>
      <c r="B224" s="274" t="s">
        <v>3466</v>
      </c>
      <c r="C224" s="32" t="s">
        <v>2861</v>
      </c>
      <c r="D224" s="32" t="s">
        <v>2862</v>
      </c>
      <c r="E224" s="32" t="s">
        <v>2863</v>
      </c>
      <c r="F224" s="252">
        <v>156</v>
      </c>
      <c r="G224" s="253">
        <f t="shared" si="13"/>
        <v>156</v>
      </c>
      <c r="H224" s="99">
        <v>1</v>
      </c>
    </row>
    <row r="225" spans="1:8" ht="15.75">
      <c r="A225" s="77">
        <f t="shared" si="12"/>
        <v>67</v>
      </c>
      <c r="B225" s="274" t="s">
        <v>3467</v>
      </c>
      <c r="C225" s="32" t="s">
        <v>2861</v>
      </c>
      <c r="D225" s="32" t="s">
        <v>2864</v>
      </c>
      <c r="E225" s="32" t="s">
        <v>2865</v>
      </c>
      <c r="F225" s="252">
        <v>207</v>
      </c>
      <c r="G225" s="253">
        <f t="shared" si="13"/>
        <v>207</v>
      </c>
      <c r="H225" s="99">
        <v>1</v>
      </c>
    </row>
    <row r="226" spans="1:8" ht="31.5">
      <c r="A226" s="77">
        <f t="shared" si="12"/>
        <v>68</v>
      </c>
      <c r="B226" s="274" t="s">
        <v>3468</v>
      </c>
      <c r="C226" s="32" t="s">
        <v>2866</v>
      </c>
      <c r="D226" s="32" t="s">
        <v>2867</v>
      </c>
      <c r="E226" s="32" t="s">
        <v>2868</v>
      </c>
      <c r="F226" s="252">
        <v>142.1</v>
      </c>
      <c r="G226" s="253">
        <f t="shared" si="13"/>
        <v>142.1</v>
      </c>
      <c r="H226" s="99">
        <v>1</v>
      </c>
    </row>
    <row r="227" spans="1:8" ht="15.75">
      <c r="A227" s="77">
        <f t="shared" si="12"/>
        <v>69</v>
      </c>
      <c r="B227" s="274" t="s">
        <v>3469</v>
      </c>
      <c r="C227" s="32" t="s">
        <v>2869</v>
      </c>
      <c r="D227" s="32" t="s">
        <v>2870</v>
      </c>
      <c r="E227" s="32" t="s">
        <v>2871</v>
      </c>
      <c r="F227" s="252">
        <v>63</v>
      </c>
      <c r="G227" s="253">
        <f t="shared" si="13"/>
        <v>63</v>
      </c>
      <c r="H227" s="99">
        <v>1</v>
      </c>
    </row>
    <row r="228" spans="1:8" ht="15.75">
      <c r="A228" s="77">
        <f t="shared" si="12"/>
        <v>70</v>
      </c>
      <c r="B228" s="274" t="s">
        <v>1173</v>
      </c>
      <c r="C228" s="32" t="s">
        <v>2872</v>
      </c>
      <c r="D228" s="32" t="s">
        <v>2873</v>
      </c>
      <c r="E228" s="32" t="s">
        <v>2874</v>
      </c>
      <c r="F228" s="252">
        <v>0</v>
      </c>
      <c r="G228" s="253">
        <f t="shared" si="13"/>
        <v>0</v>
      </c>
      <c r="H228" s="99">
        <v>2</v>
      </c>
    </row>
    <row r="229" spans="1:8" ht="63">
      <c r="A229" s="77">
        <f t="shared" si="12"/>
        <v>71</v>
      </c>
      <c r="B229" s="274" t="s">
        <v>1173</v>
      </c>
      <c r="C229" s="32" t="s">
        <v>4008</v>
      </c>
      <c r="D229" s="32" t="s">
        <v>4009</v>
      </c>
      <c r="E229" s="32" t="s">
        <v>3629</v>
      </c>
      <c r="F229" s="252">
        <v>0</v>
      </c>
      <c r="G229" s="253">
        <f t="shared" si="13"/>
        <v>0</v>
      </c>
      <c r="H229" s="99">
        <v>1</v>
      </c>
    </row>
    <row r="230" spans="1:8" ht="63">
      <c r="A230" s="77">
        <f t="shared" si="12"/>
        <v>72</v>
      </c>
      <c r="B230" s="274" t="s">
        <v>1173</v>
      </c>
      <c r="C230" s="32" t="s">
        <v>4008</v>
      </c>
      <c r="D230" s="32" t="s">
        <v>4010</v>
      </c>
      <c r="E230" s="32" t="s">
        <v>4012</v>
      </c>
      <c r="F230" s="252">
        <v>0</v>
      </c>
      <c r="G230" s="253">
        <f t="shared" si="13"/>
        <v>0</v>
      </c>
      <c r="H230" s="99">
        <v>1</v>
      </c>
    </row>
    <row r="231" spans="1:8" ht="63">
      <c r="A231" s="77">
        <f t="shared" si="12"/>
        <v>73</v>
      </c>
      <c r="B231" s="274" t="s">
        <v>1173</v>
      </c>
      <c r="C231" s="32" t="s">
        <v>4008</v>
      </c>
      <c r="D231" s="32" t="s">
        <v>4013</v>
      </c>
      <c r="E231" s="32" t="s">
        <v>4011</v>
      </c>
      <c r="F231" s="252">
        <v>0</v>
      </c>
      <c r="G231" s="253">
        <f t="shared" si="13"/>
        <v>0</v>
      </c>
      <c r="H231" s="99">
        <v>1</v>
      </c>
    </row>
    <row r="232" spans="1:8" ht="47.25">
      <c r="A232" s="77">
        <f t="shared" si="12"/>
        <v>74</v>
      </c>
      <c r="B232" s="274" t="s">
        <v>1173</v>
      </c>
      <c r="C232" s="32" t="s">
        <v>2875</v>
      </c>
      <c r="D232" s="32" t="s">
        <v>2876</v>
      </c>
      <c r="E232" s="32" t="s">
        <v>2877</v>
      </c>
      <c r="F232" s="252">
        <v>0</v>
      </c>
      <c r="G232" s="253">
        <f t="shared" si="13"/>
        <v>0</v>
      </c>
      <c r="H232" s="99">
        <v>1</v>
      </c>
    </row>
    <row r="233" spans="1:8" ht="47.25">
      <c r="A233" s="77">
        <f t="shared" si="12"/>
        <v>75</v>
      </c>
      <c r="B233" s="274" t="s">
        <v>1173</v>
      </c>
      <c r="C233" s="32" t="s">
        <v>2875</v>
      </c>
      <c r="D233" s="32" t="s">
        <v>4035</v>
      </c>
      <c r="E233" s="32" t="s">
        <v>3988</v>
      </c>
      <c r="F233" s="258">
        <v>0</v>
      </c>
      <c r="G233" s="253">
        <f t="shared" si="13"/>
        <v>0</v>
      </c>
      <c r="H233" s="99">
        <v>1</v>
      </c>
    </row>
    <row r="234" spans="1:8" ht="15.75">
      <c r="A234" s="77">
        <f t="shared" si="12"/>
        <v>76</v>
      </c>
      <c r="B234" s="284" t="s">
        <v>3470</v>
      </c>
      <c r="C234" s="32" t="s">
        <v>2878</v>
      </c>
      <c r="D234" s="32" t="s">
        <v>2879</v>
      </c>
      <c r="E234" s="104" t="s">
        <v>2880</v>
      </c>
      <c r="F234" s="273">
        <v>0</v>
      </c>
      <c r="G234" s="253">
        <f t="shared" si="13"/>
        <v>0</v>
      </c>
      <c r="H234" s="99">
        <v>1</v>
      </c>
    </row>
    <row r="235" spans="1:8" ht="15.75">
      <c r="A235" s="77">
        <f t="shared" si="12"/>
        <v>77</v>
      </c>
      <c r="B235" s="274" t="s">
        <v>3471</v>
      </c>
      <c r="C235" s="32" t="s">
        <v>2848</v>
      </c>
      <c r="D235" s="32" t="s">
        <v>2881</v>
      </c>
      <c r="E235" s="32" t="s">
        <v>2882</v>
      </c>
      <c r="F235" s="252">
        <v>88</v>
      </c>
      <c r="G235" s="253">
        <f t="shared" si="13"/>
        <v>88</v>
      </c>
      <c r="H235" s="99">
        <v>1</v>
      </c>
    </row>
    <row r="236" spans="1:8" ht="15.75">
      <c r="A236" s="77">
        <f t="shared" si="12"/>
        <v>78</v>
      </c>
      <c r="B236" s="274" t="s">
        <v>3472</v>
      </c>
      <c r="C236" s="32" t="s">
        <v>2848</v>
      </c>
      <c r="D236" s="32" t="s">
        <v>2883</v>
      </c>
      <c r="E236" s="32" t="s">
        <v>2884</v>
      </c>
      <c r="F236" s="252">
        <v>190</v>
      </c>
      <c r="G236" s="253">
        <f>F236*H236</f>
        <v>190</v>
      </c>
      <c r="H236" s="99">
        <v>1</v>
      </c>
    </row>
    <row r="237" spans="1:8" ht="15.75">
      <c r="A237" s="77">
        <f t="shared" si="12"/>
        <v>79</v>
      </c>
      <c r="B237" s="274" t="s">
        <v>3473</v>
      </c>
      <c r="C237" s="32" t="s">
        <v>2848</v>
      </c>
      <c r="D237" s="32" t="s">
        <v>2885</v>
      </c>
      <c r="E237" s="32" t="s">
        <v>2884</v>
      </c>
      <c r="F237" s="252">
        <v>190.1</v>
      </c>
      <c r="G237" s="253">
        <f>F237*H237</f>
        <v>190.1</v>
      </c>
      <c r="H237" s="99">
        <v>1</v>
      </c>
    </row>
    <row r="238" spans="1:8" ht="15.75">
      <c r="A238" s="77">
        <f t="shared" si="12"/>
        <v>80</v>
      </c>
      <c r="B238" s="274" t="s">
        <v>4101</v>
      </c>
      <c r="C238" s="32" t="s">
        <v>2886</v>
      </c>
      <c r="D238" s="32" t="s">
        <v>2887</v>
      </c>
      <c r="E238" s="32" t="s">
        <v>2888</v>
      </c>
      <c r="F238" s="252">
        <v>109.7</v>
      </c>
      <c r="G238" s="253">
        <f>F238*H238</f>
        <v>109.7</v>
      </c>
      <c r="H238" s="99">
        <v>1</v>
      </c>
    </row>
    <row r="239" spans="1:8" ht="15.75">
      <c r="A239" s="77">
        <f t="shared" si="12"/>
        <v>81</v>
      </c>
      <c r="B239" s="274" t="s">
        <v>3474</v>
      </c>
      <c r="C239" s="32" t="s">
        <v>2886</v>
      </c>
      <c r="D239" s="32" t="s">
        <v>2889</v>
      </c>
      <c r="E239" s="32" t="s">
        <v>2884</v>
      </c>
      <c r="F239" s="252">
        <v>167.5</v>
      </c>
      <c r="G239" s="253">
        <f>F239*H239</f>
        <v>167.5</v>
      </c>
      <c r="H239" s="99">
        <v>1</v>
      </c>
    </row>
    <row r="240" spans="1:8" ht="25.5">
      <c r="A240" s="77">
        <f t="shared" si="12"/>
        <v>82</v>
      </c>
      <c r="B240" s="274" t="s">
        <v>3475</v>
      </c>
      <c r="C240" s="32" t="s">
        <v>2886</v>
      </c>
      <c r="D240" s="32" t="s">
        <v>2890</v>
      </c>
      <c r="E240" s="32" t="s">
        <v>2891</v>
      </c>
      <c r="F240" s="252" t="s">
        <v>4102</v>
      </c>
      <c r="G240" s="253">
        <v>138</v>
      </c>
      <c r="H240" s="99">
        <v>3</v>
      </c>
    </row>
    <row r="241" spans="1:8" ht="15.75">
      <c r="A241" s="77">
        <f t="shared" si="12"/>
        <v>83</v>
      </c>
      <c r="B241" s="274" t="s">
        <v>3476</v>
      </c>
      <c r="C241" s="32" t="s">
        <v>2886</v>
      </c>
      <c r="D241" s="32" t="s">
        <v>2890</v>
      </c>
      <c r="E241" s="32" t="s">
        <v>3034</v>
      </c>
      <c r="F241" s="252">
        <v>48</v>
      </c>
      <c r="G241" s="253">
        <f>F241*H241</f>
        <v>48</v>
      </c>
      <c r="H241" s="99">
        <v>1</v>
      </c>
    </row>
    <row r="242" spans="1:8" ht="25.5">
      <c r="A242" s="77">
        <f t="shared" si="12"/>
        <v>84</v>
      </c>
      <c r="B242" s="274" t="s">
        <v>3477</v>
      </c>
      <c r="C242" s="32" t="s">
        <v>2886</v>
      </c>
      <c r="D242" s="32" t="s">
        <v>2892</v>
      </c>
      <c r="E242" s="32" t="s">
        <v>2884</v>
      </c>
      <c r="F242" s="252" t="s">
        <v>4103</v>
      </c>
      <c r="G242" s="253">
        <v>548</v>
      </c>
      <c r="H242" s="99">
        <v>3</v>
      </c>
    </row>
    <row r="243" spans="1:8" ht="15.75">
      <c r="A243" s="77">
        <f t="shared" si="12"/>
        <v>85</v>
      </c>
      <c r="B243" s="274" t="s">
        <v>1173</v>
      </c>
      <c r="C243" s="32" t="s">
        <v>3035</v>
      </c>
      <c r="D243" s="32" t="s">
        <v>3036</v>
      </c>
      <c r="E243" s="32" t="s">
        <v>3037</v>
      </c>
      <c r="F243" s="252">
        <v>0</v>
      </c>
      <c r="G243" s="253">
        <f aca="true" t="shared" si="14" ref="G243:G274">F243*H243</f>
        <v>0</v>
      </c>
      <c r="H243" s="99">
        <v>1</v>
      </c>
    </row>
    <row r="244" spans="1:8" ht="31.5">
      <c r="A244" s="77">
        <f t="shared" si="12"/>
        <v>86</v>
      </c>
      <c r="B244" s="274" t="s">
        <v>3478</v>
      </c>
      <c r="C244" s="32" t="s">
        <v>3038</v>
      </c>
      <c r="D244" s="32" t="s">
        <v>3039</v>
      </c>
      <c r="E244" s="32" t="s">
        <v>84</v>
      </c>
      <c r="F244" s="252">
        <v>144</v>
      </c>
      <c r="G244" s="253">
        <f t="shared" si="14"/>
        <v>144</v>
      </c>
      <c r="H244" s="99">
        <v>1</v>
      </c>
    </row>
    <row r="245" spans="1:8" ht="30.75" customHeight="1">
      <c r="A245" s="77">
        <f t="shared" si="12"/>
        <v>87</v>
      </c>
      <c r="B245" s="274" t="s">
        <v>4104</v>
      </c>
      <c r="C245" s="32" t="s">
        <v>3040</v>
      </c>
      <c r="D245" s="32" t="s">
        <v>3041</v>
      </c>
      <c r="E245" s="32" t="s">
        <v>2884</v>
      </c>
      <c r="F245" s="252">
        <v>138.5</v>
      </c>
      <c r="G245" s="253">
        <f t="shared" si="14"/>
        <v>277</v>
      </c>
      <c r="H245" s="99">
        <v>2</v>
      </c>
    </row>
    <row r="246" spans="1:8" ht="31.5">
      <c r="A246" s="77">
        <f t="shared" si="12"/>
        <v>88</v>
      </c>
      <c r="B246" s="274" t="s">
        <v>1173</v>
      </c>
      <c r="C246" s="32" t="s">
        <v>3040</v>
      </c>
      <c r="D246" s="32" t="s">
        <v>2364</v>
      </c>
      <c r="E246" s="32" t="s">
        <v>2365</v>
      </c>
      <c r="F246" s="252">
        <v>0</v>
      </c>
      <c r="G246" s="253">
        <f t="shared" si="14"/>
        <v>0</v>
      </c>
      <c r="H246" s="99">
        <v>1</v>
      </c>
    </row>
    <row r="247" spans="1:8" ht="29.25" customHeight="1">
      <c r="A247" s="77">
        <f t="shared" si="12"/>
        <v>89</v>
      </c>
      <c r="B247" s="274" t="s">
        <v>4105</v>
      </c>
      <c r="C247" s="32" t="s">
        <v>2366</v>
      </c>
      <c r="D247" s="32" t="s">
        <v>2367</v>
      </c>
      <c r="E247" s="32" t="s">
        <v>2368</v>
      </c>
      <c r="F247" s="252">
        <v>142.1</v>
      </c>
      <c r="G247" s="253">
        <f t="shared" si="14"/>
        <v>284.2</v>
      </c>
      <c r="H247" s="99">
        <v>2</v>
      </c>
    </row>
    <row r="248" spans="1:8" ht="31.5">
      <c r="A248" s="77">
        <f t="shared" si="12"/>
        <v>90</v>
      </c>
      <c r="B248" s="274" t="s">
        <v>3479</v>
      </c>
      <c r="C248" s="32" t="s">
        <v>2369</v>
      </c>
      <c r="D248" s="32" t="s">
        <v>2370</v>
      </c>
      <c r="E248" s="32" t="s">
        <v>2371</v>
      </c>
      <c r="F248" s="252">
        <v>115</v>
      </c>
      <c r="G248" s="253">
        <f t="shared" si="14"/>
        <v>115</v>
      </c>
      <c r="H248" s="99">
        <v>1</v>
      </c>
    </row>
    <row r="249" spans="1:8" ht="25.5">
      <c r="A249" s="77">
        <f t="shared" si="12"/>
        <v>91</v>
      </c>
      <c r="B249" s="274" t="s">
        <v>3480</v>
      </c>
      <c r="C249" s="32" t="s">
        <v>2372</v>
      </c>
      <c r="D249" s="32" t="s">
        <v>2373</v>
      </c>
      <c r="E249" s="32" t="s">
        <v>2884</v>
      </c>
      <c r="F249" s="252">
        <v>157.3</v>
      </c>
      <c r="G249" s="253">
        <f t="shared" si="14"/>
        <v>471.90000000000003</v>
      </c>
      <c r="H249" s="99">
        <v>3</v>
      </c>
    </row>
    <row r="250" spans="1:8" ht="15.75">
      <c r="A250" s="77">
        <f t="shared" si="12"/>
        <v>92</v>
      </c>
      <c r="B250" s="274" t="s">
        <v>1173</v>
      </c>
      <c r="C250" s="32" t="s">
        <v>2376</v>
      </c>
      <c r="D250" s="32" t="s">
        <v>2374</v>
      </c>
      <c r="E250" s="32" t="s">
        <v>2375</v>
      </c>
      <c r="F250" s="252">
        <v>0</v>
      </c>
      <c r="G250" s="253">
        <f t="shared" si="14"/>
        <v>0</v>
      </c>
      <c r="H250" s="99">
        <v>1</v>
      </c>
    </row>
    <row r="251" spans="1:8" ht="15.75">
      <c r="A251" s="77">
        <f t="shared" si="12"/>
        <v>93</v>
      </c>
      <c r="B251" s="274" t="s">
        <v>1173</v>
      </c>
      <c r="C251" s="32" t="s">
        <v>2376</v>
      </c>
      <c r="D251" s="32" t="s">
        <v>2377</v>
      </c>
      <c r="E251" s="32" t="s">
        <v>2378</v>
      </c>
      <c r="F251" s="252">
        <v>0</v>
      </c>
      <c r="G251" s="253">
        <f t="shared" si="14"/>
        <v>0</v>
      </c>
      <c r="H251" s="99">
        <v>1</v>
      </c>
    </row>
    <row r="252" spans="1:8" ht="31.5">
      <c r="A252" s="77">
        <f t="shared" si="12"/>
        <v>94</v>
      </c>
      <c r="B252" s="274" t="s">
        <v>3481</v>
      </c>
      <c r="C252" s="32" t="s">
        <v>2379</v>
      </c>
      <c r="D252" s="32" t="s">
        <v>2380</v>
      </c>
      <c r="E252" s="32" t="s">
        <v>84</v>
      </c>
      <c r="F252" s="252">
        <v>84</v>
      </c>
      <c r="G252" s="253">
        <f t="shared" si="14"/>
        <v>84</v>
      </c>
      <c r="H252" s="99">
        <v>1</v>
      </c>
    </row>
    <row r="253" spans="1:8" ht="31.5">
      <c r="A253" s="77">
        <f t="shared" si="12"/>
        <v>95</v>
      </c>
      <c r="B253" s="274" t="s">
        <v>3482</v>
      </c>
      <c r="C253" s="32" t="s">
        <v>2381</v>
      </c>
      <c r="D253" s="32" t="s">
        <v>2382</v>
      </c>
      <c r="E253" s="32" t="s">
        <v>2383</v>
      </c>
      <c r="F253" s="252">
        <v>188.2</v>
      </c>
      <c r="G253" s="253">
        <f t="shared" si="14"/>
        <v>188.2</v>
      </c>
      <c r="H253" s="99">
        <v>1</v>
      </c>
    </row>
    <row r="254" spans="1:8" ht="31.5">
      <c r="A254" s="77">
        <f t="shared" si="12"/>
        <v>96</v>
      </c>
      <c r="B254" s="274" t="s">
        <v>3483</v>
      </c>
      <c r="C254" s="32" t="s">
        <v>2381</v>
      </c>
      <c r="D254" s="32" t="s">
        <v>2384</v>
      </c>
      <c r="E254" s="32" t="s">
        <v>2385</v>
      </c>
      <c r="F254" s="252">
        <v>261.7</v>
      </c>
      <c r="G254" s="253">
        <f t="shared" si="14"/>
        <v>261.7</v>
      </c>
      <c r="H254" s="99">
        <v>1</v>
      </c>
    </row>
    <row r="255" spans="1:8" ht="31.5">
      <c r="A255" s="77">
        <f t="shared" si="12"/>
        <v>97</v>
      </c>
      <c r="B255" s="274" t="s">
        <v>3484</v>
      </c>
      <c r="C255" s="32" t="s">
        <v>2381</v>
      </c>
      <c r="D255" s="32" t="s">
        <v>2386</v>
      </c>
      <c r="E255" s="32" t="s">
        <v>2383</v>
      </c>
      <c r="F255" s="252">
        <v>223.3</v>
      </c>
      <c r="G255" s="253">
        <f t="shared" si="14"/>
        <v>223.3</v>
      </c>
      <c r="H255" s="99">
        <v>1</v>
      </c>
    </row>
    <row r="256" spans="1:8" ht="15.75">
      <c r="A256" s="77">
        <f t="shared" si="12"/>
        <v>98</v>
      </c>
      <c r="B256" s="274" t="s">
        <v>2661</v>
      </c>
      <c r="C256" s="32" t="s">
        <v>2662</v>
      </c>
      <c r="D256" s="32" t="s">
        <v>2663</v>
      </c>
      <c r="E256" s="32" t="s">
        <v>2882</v>
      </c>
      <c r="F256" s="252">
        <v>94.3</v>
      </c>
      <c r="G256" s="253">
        <f t="shared" si="14"/>
        <v>94.3</v>
      </c>
      <c r="H256" s="99">
        <v>1</v>
      </c>
    </row>
    <row r="257" spans="1:8" ht="47.25">
      <c r="A257" s="77">
        <f t="shared" si="12"/>
        <v>99</v>
      </c>
      <c r="B257" s="274" t="s">
        <v>1173</v>
      </c>
      <c r="C257" s="32" t="s">
        <v>3615</v>
      </c>
      <c r="D257" s="32" t="s">
        <v>3616</v>
      </c>
      <c r="E257" s="32" t="s">
        <v>3617</v>
      </c>
      <c r="F257" s="252">
        <v>0</v>
      </c>
      <c r="G257" s="253">
        <f t="shared" si="14"/>
        <v>0</v>
      </c>
      <c r="H257" s="99">
        <v>1</v>
      </c>
    </row>
    <row r="258" spans="1:8" ht="15.75">
      <c r="A258" s="77">
        <f t="shared" si="12"/>
        <v>100</v>
      </c>
      <c r="B258" s="274" t="s">
        <v>1173</v>
      </c>
      <c r="C258" s="32" t="s">
        <v>4063</v>
      </c>
      <c r="D258" s="32" t="s">
        <v>4064</v>
      </c>
      <c r="E258" s="32" t="s">
        <v>4065</v>
      </c>
      <c r="F258" s="252">
        <v>0</v>
      </c>
      <c r="G258" s="253">
        <f t="shared" si="14"/>
        <v>0</v>
      </c>
      <c r="H258" s="99">
        <v>1</v>
      </c>
    </row>
    <row r="259" spans="1:8" ht="31.5">
      <c r="A259" s="77">
        <f t="shared" si="12"/>
        <v>101</v>
      </c>
      <c r="B259" s="274" t="s">
        <v>1173</v>
      </c>
      <c r="C259" s="32" t="s">
        <v>2387</v>
      </c>
      <c r="D259" s="32" t="s">
        <v>2389</v>
      </c>
      <c r="E259" s="32" t="s">
        <v>941</v>
      </c>
      <c r="F259" s="252">
        <v>0</v>
      </c>
      <c r="G259" s="253">
        <f t="shared" si="14"/>
        <v>0</v>
      </c>
      <c r="H259" s="99">
        <v>1</v>
      </c>
    </row>
    <row r="260" spans="1:8" ht="31.5">
      <c r="A260" s="77">
        <f t="shared" si="12"/>
        <v>102</v>
      </c>
      <c r="B260" s="274" t="s">
        <v>1173</v>
      </c>
      <c r="C260" s="32" t="s">
        <v>2387</v>
      </c>
      <c r="D260" s="32" t="s">
        <v>2390</v>
      </c>
      <c r="E260" s="32" t="s">
        <v>2388</v>
      </c>
      <c r="F260" s="252">
        <v>0</v>
      </c>
      <c r="G260" s="253">
        <f t="shared" si="14"/>
        <v>0</v>
      </c>
      <c r="H260" s="99">
        <v>1</v>
      </c>
    </row>
    <row r="261" spans="1:8" ht="31.5">
      <c r="A261" s="77">
        <f t="shared" si="12"/>
        <v>103</v>
      </c>
      <c r="B261" s="274" t="s">
        <v>1173</v>
      </c>
      <c r="C261" s="32" t="s">
        <v>2387</v>
      </c>
      <c r="D261" s="32" t="s">
        <v>2391</v>
      </c>
      <c r="E261" s="32" t="s">
        <v>2388</v>
      </c>
      <c r="F261" s="252">
        <v>0</v>
      </c>
      <c r="G261" s="253">
        <f t="shared" si="14"/>
        <v>0</v>
      </c>
      <c r="H261" s="99">
        <v>1</v>
      </c>
    </row>
    <row r="262" spans="1:8" ht="15.75">
      <c r="A262" s="77">
        <f t="shared" si="12"/>
        <v>104</v>
      </c>
      <c r="B262" s="274" t="s">
        <v>1173</v>
      </c>
      <c r="C262" s="32" t="s">
        <v>2408</v>
      </c>
      <c r="D262" s="32" t="s">
        <v>2409</v>
      </c>
      <c r="E262" s="32" t="s">
        <v>1788</v>
      </c>
      <c r="F262" s="252">
        <v>0</v>
      </c>
      <c r="G262" s="253">
        <f t="shared" si="14"/>
        <v>0</v>
      </c>
      <c r="H262" s="99">
        <v>1</v>
      </c>
    </row>
    <row r="263" spans="1:8" ht="15.75">
      <c r="A263" s="77">
        <f aca="true" t="shared" si="15" ref="A263:A298">A262+1</f>
        <v>105</v>
      </c>
      <c r="B263" s="274" t="s">
        <v>1173</v>
      </c>
      <c r="C263" s="32" t="s">
        <v>2408</v>
      </c>
      <c r="D263" s="32" t="s">
        <v>2410</v>
      </c>
      <c r="E263" s="32" t="s">
        <v>2411</v>
      </c>
      <c r="F263" s="252">
        <v>0</v>
      </c>
      <c r="G263" s="253">
        <f t="shared" si="14"/>
        <v>0</v>
      </c>
      <c r="H263" s="99">
        <v>1</v>
      </c>
    </row>
    <row r="264" spans="1:8" ht="31.5">
      <c r="A264" s="77">
        <f t="shared" si="15"/>
        <v>106</v>
      </c>
      <c r="B264" s="274" t="s">
        <v>1173</v>
      </c>
      <c r="C264" s="32" t="s">
        <v>2392</v>
      </c>
      <c r="D264" s="32" t="s">
        <v>2543</v>
      </c>
      <c r="E264" s="32" t="s">
        <v>2393</v>
      </c>
      <c r="F264" s="252">
        <v>0</v>
      </c>
      <c r="G264" s="253">
        <f t="shared" si="14"/>
        <v>0</v>
      </c>
      <c r="H264" s="99">
        <v>1</v>
      </c>
    </row>
    <row r="265" spans="1:8" ht="31.5">
      <c r="A265" s="77">
        <f t="shared" si="15"/>
        <v>107</v>
      </c>
      <c r="B265" s="274" t="s">
        <v>3485</v>
      </c>
      <c r="C265" s="32" t="s">
        <v>397</v>
      </c>
      <c r="D265" s="32" t="s">
        <v>398</v>
      </c>
      <c r="E265" s="32" t="s">
        <v>399</v>
      </c>
      <c r="F265" s="252">
        <v>26</v>
      </c>
      <c r="G265" s="253">
        <f t="shared" si="14"/>
        <v>26</v>
      </c>
      <c r="H265" s="99">
        <v>1</v>
      </c>
    </row>
    <row r="266" spans="1:8" ht="31.5">
      <c r="A266" s="77">
        <f t="shared" si="15"/>
        <v>108</v>
      </c>
      <c r="B266" s="274" t="s">
        <v>3486</v>
      </c>
      <c r="C266" s="32" t="s">
        <v>400</v>
      </c>
      <c r="D266" s="32" t="s">
        <v>401</v>
      </c>
      <c r="E266" s="32" t="s">
        <v>402</v>
      </c>
      <c r="F266" s="252">
        <v>163</v>
      </c>
      <c r="G266" s="253">
        <f t="shared" si="14"/>
        <v>163</v>
      </c>
      <c r="H266" s="99">
        <v>1</v>
      </c>
    </row>
    <row r="267" spans="1:8" ht="31.5">
      <c r="A267" s="77">
        <f t="shared" si="15"/>
        <v>109</v>
      </c>
      <c r="B267" s="274" t="s">
        <v>3487</v>
      </c>
      <c r="C267" s="32" t="s">
        <v>400</v>
      </c>
      <c r="D267" s="32" t="s">
        <v>412</v>
      </c>
      <c r="E267" s="32" t="s">
        <v>413</v>
      </c>
      <c r="F267" s="252">
        <v>140</v>
      </c>
      <c r="G267" s="253">
        <f t="shared" si="14"/>
        <v>140</v>
      </c>
      <c r="H267" s="99">
        <v>1</v>
      </c>
    </row>
    <row r="268" spans="1:8" ht="31.5">
      <c r="A268" s="77">
        <f t="shared" si="15"/>
        <v>110</v>
      </c>
      <c r="B268" s="274" t="s">
        <v>3488</v>
      </c>
      <c r="C268" s="32" t="s">
        <v>400</v>
      </c>
      <c r="D268" s="32" t="s">
        <v>417</v>
      </c>
      <c r="E268" s="32" t="s">
        <v>413</v>
      </c>
      <c r="F268" s="252">
        <v>127.6</v>
      </c>
      <c r="G268" s="253">
        <f t="shared" si="14"/>
        <v>127.6</v>
      </c>
      <c r="H268" s="99">
        <v>1</v>
      </c>
    </row>
    <row r="269" spans="1:8" ht="31.5">
      <c r="A269" s="77">
        <f t="shared" si="15"/>
        <v>111</v>
      </c>
      <c r="B269" s="274" t="s">
        <v>1173</v>
      </c>
      <c r="C269" s="32" t="s">
        <v>406</v>
      </c>
      <c r="D269" s="32" t="s">
        <v>407</v>
      </c>
      <c r="E269" s="32" t="s">
        <v>408</v>
      </c>
      <c r="F269" s="252">
        <v>0</v>
      </c>
      <c r="G269" s="253">
        <f t="shared" si="14"/>
        <v>0</v>
      </c>
      <c r="H269" s="99">
        <v>1</v>
      </c>
    </row>
    <row r="270" spans="1:8" ht="47.25">
      <c r="A270" s="77">
        <f t="shared" si="15"/>
        <v>112</v>
      </c>
      <c r="B270" s="274" t="s">
        <v>1173</v>
      </c>
      <c r="C270" s="32" t="s">
        <v>3987</v>
      </c>
      <c r="D270" s="32" t="s">
        <v>392</v>
      </c>
      <c r="E270" s="32" t="s">
        <v>3988</v>
      </c>
      <c r="F270" s="252">
        <v>0</v>
      </c>
      <c r="G270" s="253">
        <f t="shared" si="14"/>
        <v>0</v>
      </c>
      <c r="H270" s="99">
        <v>1</v>
      </c>
    </row>
    <row r="271" spans="1:8" ht="31.5">
      <c r="A271" s="77">
        <f t="shared" si="15"/>
        <v>113</v>
      </c>
      <c r="B271" s="274" t="s">
        <v>1173</v>
      </c>
      <c r="C271" s="32" t="s">
        <v>4073</v>
      </c>
      <c r="D271" s="32" t="s">
        <v>4074</v>
      </c>
      <c r="E271" s="32" t="s">
        <v>4075</v>
      </c>
      <c r="F271" s="252">
        <v>0</v>
      </c>
      <c r="G271" s="253">
        <f t="shared" si="14"/>
        <v>0</v>
      </c>
      <c r="H271" s="99">
        <v>1</v>
      </c>
    </row>
    <row r="272" spans="1:8" ht="15.75">
      <c r="A272" s="77">
        <f t="shared" si="15"/>
        <v>114</v>
      </c>
      <c r="B272" s="274" t="s">
        <v>1173</v>
      </c>
      <c r="C272" s="32" t="s">
        <v>4049</v>
      </c>
      <c r="D272" s="32" t="s">
        <v>4050</v>
      </c>
      <c r="E272" s="32" t="s">
        <v>4051</v>
      </c>
      <c r="F272" s="252">
        <v>0</v>
      </c>
      <c r="G272" s="253">
        <f t="shared" si="14"/>
        <v>0</v>
      </c>
      <c r="H272" s="99">
        <v>1</v>
      </c>
    </row>
    <row r="273" spans="1:8" ht="15.75">
      <c r="A273" s="77">
        <f t="shared" si="15"/>
        <v>115</v>
      </c>
      <c r="B273" s="274" t="s">
        <v>3489</v>
      </c>
      <c r="C273" s="32" t="s">
        <v>409</v>
      </c>
      <c r="D273" s="32" t="s">
        <v>410</v>
      </c>
      <c r="E273" s="32" t="s">
        <v>411</v>
      </c>
      <c r="F273" s="252">
        <v>168</v>
      </c>
      <c r="G273" s="253">
        <f t="shared" si="14"/>
        <v>336</v>
      </c>
      <c r="H273" s="99">
        <v>2</v>
      </c>
    </row>
    <row r="274" spans="1:8" ht="31.5">
      <c r="A274" s="77">
        <f t="shared" si="15"/>
        <v>116</v>
      </c>
      <c r="B274" s="274" t="s">
        <v>1173</v>
      </c>
      <c r="C274" s="32" t="s">
        <v>414</v>
      </c>
      <c r="D274" s="32" t="s">
        <v>415</v>
      </c>
      <c r="E274" s="32" t="s">
        <v>416</v>
      </c>
      <c r="F274" s="252">
        <v>0</v>
      </c>
      <c r="G274" s="253">
        <f t="shared" si="14"/>
        <v>0</v>
      </c>
      <c r="H274" s="99">
        <v>1</v>
      </c>
    </row>
    <row r="275" spans="1:8" ht="31.5">
      <c r="A275" s="77">
        <f t="shared" si="15"/>
        <v>117</v>
      </c>
      <c r="B275" s="274" t="s">
        <v>3490</v>
      </c>
      <c r="C275" s="32" t="s">
        <v>418</v>
      </c>
      <c r="D275" s="32" t="s">
        <v>419</v>
      </c>
      <c r="E275" s="32" t="s">
        <v>2371</v>
      </c>
      <c r="F275" s="252">
        <v>131</v>
      </c>
      <c r="G275" s="253">
        <f aca="true" t="shared" si="16" ref="G275:G306">F275*H275</f>
        <v>131</v>
      </c>
      <c r="H275" s="99">
        <v>1</v>
      </c>
    </row>
    <row r="276" spans="1:8" ht="31.5">
      <c r="A276" s="77">
        <f t="shared" si="15"/>
        <v>118</v>
      </c>
      <c r="B276" s="274" t="s">
        <v>3491</v>
      </c>
      <c r="C276" s="32" t="s">
        <v>262</v>
      </c>
      <c r="D276" s="32" t="s">
        <v>263</v>
      </c>
      <c r="E276" s="32" t="s">
        <v>84</v>
      </c>
      <c r="F276" s="252">
        <v>144</v>
      </c>
      <c r="G276" s="253">
        <f t="shared" si="16"/>
        <v>144</v>
      </c>
      <c r="H276" s="99">
        <v>1</v>
      </c>
    </row>
    <row r="277" spans="1:8" ht="31.5">
      <c r="A277" s="77">
        <f t="shared" si="15"/>
        <v>119</v>
      </c>
      <c r="B277" s="274" t="s">
        <v>3492</v>
      </c>
      <c r="C277" s="32" t="s">
        <v>262</v>
      </c>
      <c r="D277" s="32" t="s">
        <v>264</v>
      </c>
      <c r="E277" s="32" t="s">
        <v>84</v>
      </c>
      <c r="F277" s="252">
        <v>144</v>
      </c>
      <c r="G277" s="253">
        <f t="shared" si="16"/>
        <v>144</v>
      </c>
      <c r="H277" s="99">
        <v>1</v>
      </c>
    </row>
    <row r="278" spans="1:8" ht="15.75">
      <c r="A278" s="77">
        <f t="shared" si="15"/>
        <v>120</v>
      </c>
      <c r="B278" s="274" t="s">
        <v>1173</v>
      </c>
      <c r="C278" s="32" t="s">
        <v>4060</v>
      </c>
      <c r="D278" s="32" t="s">
        <v>4061</v>
      </c>
      <c r="E278" s="32" t="s">
        <v>2168</v>
      </c>
      <c r="F278" s="252">
        <v>0</v>
      </c>
      <c r="G278" s="253">
        <f t="shared" si="16"/>
        <v>0</v>
      </c>
      <c r="H278" s="99">
        <v>1</v>
      </c>
    </row>
    <row r="279" spans="1:8" ht="15.75">
      <c r="A279" s="77">
        <f t="shared" si="15"/>
        <v>121</v>
      </c>
      <c r="B279" s="274" t="s">
        <v>1173</v>
      </c>
      <c r="C279" s="32" t="s">
        <v>4060</v>
      </c>
      <c r="D279" s="32" t="s">
        <v>4062</v>
      </c>
      <c r="E279" s="32" t="s">
        <v>2168</v>
      </c>
      <c r="F279" s="252">
        <v>0</v>
      </c>
      <c r="G279" s="253">
        <f t="shared" si="16"/>
        <v>0</v>
      </c>
      <c r="H279" s="99">
        <v>1</v>
      </c>
    </row>
    <row r="280" spans="1:8" ht="31.5">
      <c r="A280" s="77">
        <f t="shared" si="15"/>
        <v>122</v>
      </c>
      <c r="B280" s="274" t="s">
        <v>3493</v>
      </c>
      <c r="C280" s="32" t="s">
        <v>265</v>
      </c>
      <c r="D280" s="32" t="s">
        <v>266</v>
      </c>
      <c r="E280" s="32" t="s">
        <v>267</v>
      </c>
      <c r="F280" s="252">
        <v>125.3</v>
      </c>
      <c r="G280" s="253">
        <f t="shared" si="16"/>
        <v>125.3</v>
      </c>
      <c r="H280" s="99">
        <v>1</v>
      </c>
    </row>
    <row r="281" spans="1:8" ht="31.5">
      <c r="A281" s="77">
        <f t="shared" si="15"/>
        <v>123</v>
      </c>
      <c r="B281" s="274" t="s">
        <v>1173</v>
      </c>
      <c r="C281" s="32" t="s">
        <v>265</v>
      </c>
      <c r="D281" s="32" t="s">
        <v>2453</v>
      </c>
      <c r="E281" s="32" t="s">
        <v>268</v>
      </c>
      <c r="F281" s="252">
        <v>0</v>
      </c>
      <c r="G281" s="253">
        <f t="shared" si="16"/>
        <v>0</v>
      </c>
      <c r="H281" s="99">
        <v>1</v>
      </c>
    </row>
    <row r="282" spans="1:8" ht="31.5">
      <c r="A282" s="77">
        <f t="shared" si="15"/>
        <v>124</v>
      </c>
      <c r="B282" s="274" t="s">
        <v>1173</v>
      </c>
      <c r="C282" s="32" t="s">
        <v>265</v>
      </c>
      <c r="D282" s="32" t="s">
        <v>269</v>
      </c>
      <c r="E282" s="32" t="s">
        <v>416</v>
      </c>
      <c r="F282" s="252">
        <v>0</v>
      </c>
      <c r="G282" s="253">
        <f t="shared" si="16"/>
        <v>0</v>
      </c>
      <c r="H282" s="99">
        <v>1</v>
      </c>
    </row>
    <row r="283" spans="1:8" ht="15.75">
      <c r="A283" s="77">
        <f t="shared" si="15"/>
        <v>125</v>
      </c>
      <c r="B283" s="274" t="s">
        <v>1173</v>
      </c>
      <c r="C283" s="32" t="s">
        <v>265</v>
      </c>
      <c r="D283" s="32" t="s">
        <v>4077</v>
      </c>
      <c r="E283" s="32" t="s">
        <v>4079</v>
      </c>
      <c r="F283" s="252">
        <v>0</v>
      </c>
      <c r="G283" s="253">
        <f t="shared" si="16"/>
        <v>0</v>
      </c>
      <c r="H283" s="99">
        <v>1</v>
      </c>
    </row>
    <row r="284" spans="1:8" ht="31.5">
      <c r="A284" s="77">
        <f t="shared" si="15"/>
        <v>126</v>
      </c>
      <c r="B284" s="274" t="s">
        <v>1173</v>
      </c>
      <c r="C284" s="32" t="s">
        <v>4014</v>
      </c>
      <c r="D284" s="32" t="s">
        <v>4015</v>
      </c>
      <c r="E284" s="32" t="s">
        <v>4017</v>
      </c>
      <c r="F284" s="252">
        <v>0</v>
      </c>
      <c r="G284" s="253">
        <f t="shared" si="16"/>
        <v>0</v>
      </c>
      <c r="H284" s="99">
        <v>1</v>
      </c>
    </row>
    <row r="285" spans="1:8" ht="31.5">
      <c r="A285" s="77">
        <f t="shared" si="15"/>
        <v>127</v>
      </c>
      <c r="B285" s="274" t="s">
        <v>1173</v>
      </c>
      <c r="C285" s="32" t="s">
        <v>4014</v>
      </c>
      <c r="D285" s="32" t="s">
        <v>4016</v>
      </c>
      <c r="E285" s="32" t="s">
        <v>4018</v>
      </c>
      <c r="F285" s="252">
        <v>0</v>
      </c>
      <c r="G285" s="253">
        <f t="shared" si="16"/>
        <v>0</v>
      </c>
      <c r="H285" s="99">
        <v>1</v>
      </c>
    </row>
    <row r="286" spans="1:8" ht="31.5">
      <c r="A286" s="77">
        <f t="shared" si="15"/>
        <v>128</v>
      </c>
      <c r="B286" s="274" t="s">
        <v>1173</v>
      </c>
      <c r="C286" s="32" t="s">
        <v>4014</v>
      </c>
      <c r="D286" s="32" t="s">
        <v>4019</v>
      </c>
      <c r="E286" s="32" t="s">
        <v>4020</v>
      </c>
      <c r="F286" s="252">
        <v>0</v>
      </c>
      <c r="G286" s="253">
        <f t="shared" si="16"/>
        <v>0</v>
      </c>
      <c r="H286" s="99">
        <v>1</v>
      </c>
    </row>
    <row r="287" spans="1:8" ht="31.5">
      <c r="A287" s="77">
        <f t="shared" si="15"/>
        <v>129</v>
      </c>
      <c r="B287" s="274" t="s">
        <v>1173</v>
      </c>
      <c r="C287" s="32" t="s">
        <v>4014</v>
      </c>
      <c r="D287" s="32" t="s">
        <v>4021</v>
      </c>
      <c r="E287" s="32" t="s">
        <v>4017</v>
      </c>
      <c r="F287" s="252">
        <v>0</v>
      </c>
      <c r="G287" s="253">
        <f t="shared" si="16"/>
        <v>0</v>
      </c>
      <c r="H287" s="99">
        <v>1</v>
      </c>
    </row>
    <row r="288" spans="1:8" ht="31.5">
      <c r="A288" s="77">
        <f t="shared" si="15"/>
        <v>130</v>
      </c>
      <c r="B288" s="274" t="s">
        <v>1173</v>
      </c>
      <c r="C288" s="32" t="s">
        <v>4014</v>
      </c>
      <c r="D288" s="32" t="s">
        <v>4022</v>
      </c>
      <c r="E288" s="32" t="s">
        <v>4017</v>
      </c>
      <c r="F288" s="252">
        <v>0</v>
      </c>
      <c r="G288" s="253">
        <f t="shared" si="16"/>
        <v>0</v>
      </c>
      <c r="H288" s="99">
        <v>1</v>
      </c>
    </row>
    <row r="289" spans="1:8" ht="31.5">
      <c r="A289" s="77">
        <f t="shared" si="15"/>
        <v>131</v>
      </c>
      <c r="B289" s="274" t="s">
        <v>1173</v>
      </c>
      <c r="C289" s="32" t="s">
        <v>4014</v>
      </c>
      <c r="D289" s="32" t="s">
        <v>4023</v>
      </c>
      <c r="E289" s="32" t="s">
        <v>4020</v>
      </c>
      <c r="F289" s="252">
        <v>0</v>
      </c>
      <c r="G289" s="253">
        <f t="shared" si="16"/>
        <v>0</v>
      </c>
      <c r="H289" s="99">
        <v>1</v>
      </c>
    </row>
    <row r="290" spans="1:8" ht="31.5">
      <c r="A290" s="77">
        <f t="shared" si="15"/>
        <v>132</v>
      </c>
      <c r="B290" s="274" t="s">
        <v>1173</v>
      </c>
      <c r="C290" s="32" t="s">
        <v>4014</v>
      </c>
      <c r="D290" s="32" t="s">
        <v>4036</v>
      </c>
      <c r="E290" s="32" t="s">
        <v>4018</v>
      </c>
      <c r="F290" s="252">
        <v>0</v>
      </c>
      <c r="G290" s="253">
        <f t="shared" si="16"/>
        <v>0</v>
      </c>
      <c r="H290" s="99">
        <v>1</v>
      </c>
    </row>
    <row r="291" spans="1:8" ht="31.5">
      <c r="A291" s="77">
        <f t="shared" si="15"/>
        <v>133</v>
      </c>
      <c r="B291" s="274" t="s">
        <v>3494</v>
      </c>
      <c r="C291" s="32" t="s">
        <v>270</v>
      </c>
      <c r="D291" s="32" t="s">
        <v>271</v>
      </c>
      <c r="E291" s="32" t="s">
        <v>1779</v>
      </c>
      <c r="F291" s="252">
        <v>0</v>
      </c>
      <c r="G291" s="253">
        <f t="shared" si="16"/>
        <v>0</v>
      </c>
      <c r="H291" s="99">
        <v>1</v>
      </c>
    </row>
    <row r="292" spans="1:8" ht="47.25">
      <c r="A292" s="77">
        <f t="shared" si="15"/>
        <v>134</v>
      </c>
      <c r="B292" s="274" t="s">
        <v>1173</v>
      </c>
      <c r="C292" s="32" t="s">
        <v>3999</v>
      </c>
      <c r="D292" s="32" t="s">
        <v>4000</v>
      </c>
      <c r="E292" s="32" t="s">
        <v>3985</v>
      </c>
      <c r="F292" s="252">
        <v>0</v>
      </c>
      <c r="G292" s="253">
        <f t="shared" si="16"/>
        <v>0</v>
      </c>
      <c r="H292" s="99">
        <v>1</v>
      </c>
    </row>
    <row r="293" spans="1:8" ht="31.5">
      <c r="A293" s="77">
        <f t="shared" si="15"/>
        <v>135</v>
      </c>
      <c r="B293" s="274" t="s">
        <v>1173</v>
      </c>
      <c r="C293" s="32" t="s">
        <v>4067</v>
      </c>
      <c r="D293" s="32" t="s">
        <v>4068</v>
      </c>
      <c r="E293" s="32" t="s">
        <v>2411</v>
      </c>
      <c r="F293" s="252">
        <v>0</v>
      </c>
      <c r="G293" s="253">
        <f t="shared" si="16"/>
        <v>0</v>
      </c>
      <c r="H293" s="99">
        <v>1</v>
      </c>
    </row>
    <row r="294" spans="1:8" ht="31.5">
      <c r="A294" s="77">
        <f t="shared" si="15"/>
        <v>136</v>
      </c>
      <c r="B294" s="274" t="s">
        <v>3495</v>
      </c>
      <c r="C294" s="32" t="s">
        <v>1780</v>
      </c>
      <c r="D294" s="32" t="s">
        <v>1781</v>
      </c>
      <c r="E294" s="32" t="s">
        <v>267</v>
      </c>
      <c r="F294" s="252"/>
      <c r="G294" s="253">
        <f t="shared" si="16"/>
        <v>0</v>
      </c>
      <c r="H294" s="99">
        <v>1</v>
      </c>
    </row>
    <row r="295" spans="1:8" ht="15.75">
      <c r="A295" s="77">
        <f t="shared" si="15"/>
        <v>137</v>
      </c>
      <c r="B295" s="274" t="s">
        <v>3496</v>
      </c>
      <c r="C295" s="32" t="s">
        <v>1782</v>
      </c>
      <c r="D295" s="32" t="s">
        <v>1783</v>
      </c>
      <c r="E295" s="32" t="s">
        <v>1784</v>
      </c>
      <c r="F295" s="252">
        <v>70</v>
      </c>
      <c r="G295" s="253">
        <f t="shared" si="16"/>
        <v>140</v>
      </c>
      <c r="H295" s="99">
        <v>2</v>
      </c>
    </row>
    <row r="296" spans="1:8" ht="15.75">
      <c r="A296" s="77">
        <f t="shared" si="15"/>
        <v>138</v>
      </c>
      <c r="B296" s="274" t="s">
        <v>1173</v>
      </c>
      <c r="C296" s="32" t="s">
        <v>1786</v>
      </c>
      <c r="D296" s="32" t="s">
        <v>1787</v>
      </c>
      <c r="E296" s="32" t="s">
        <v>1788</v>
      </c>
      <c r="F296" s="252">
        <v>0</v>
      </c>
      <c r="G296" s="253">
        <f t="shared" si="16"/>
        <v>0</v>
      </c>
      <c r="H296" s="99">
        <v>1</v>
      </c>
    </row>
    <row r="297" spans="1:8" ht="15.75">
      <c r="A297" s="77">
        <f t="shared" si="15"/>
        <v>139</v>
      </c>
      <c r="B297" s="274" t="s">
        <v>3497</v>
      </c>
      <c r="C297" s="32" t="s">
        <v>1789</v>
      </c>
      <c r="D297" s="32" t="s">
        <v>1790</v>
      </c>
      <c r="E297" s="32" t="s">
        <v>1791</v>
      </c>
      <c r="F297" s="252">
        <v>174.2</v>
      </c>
      <c r="G297" s="253">
        <f t="shared" si="16"/>
        <v>174.2</v>
      </c>
      <c r="H297" s="99">
        <v>1</v>
      </c>
    </row>
    <row r="298" spans="1:8" ht="31.5">
      <c r="A298" s="77">
        <f t="shared" si="15"/>
        <v>140</v>
      </c>
      <c r="B298" s="274" t="s">
        <v>3498</v>
      </c>
      <c r="C298" s="32" t="s">
        <v>1792</v>
      </c>
      <c r="D298" s="32" t="s">
        <v>1793</v>
      </c>
      <c r="E298" s="32" t="s">
        <v>1794</v>
      </c>
      <c r="F298" s="252">
        <v>49.5</v>
      </c>
      <c r="G298" s="253">
        <f t="shared" si="16"/>
        <v>49.5</v>
      </c>
      <c r="H298" s="99">
        <v>1</v>
      </c>
    </row>
    <row r="299" spans="1:8" ht="15.75">
      <c r="A299" s="77">
        <f aca="true" t="shared" si="17" ref="A299:A336">A298+1</f>
        <v>141</v>
      </c>
      <c r="B299" s="274" t="s">
        <v>3500</v>
      </c>
      <c r="C299" s="32" t="s">
        <v>1795</v>
      </c>
      <c r="D299" s="32" t="s">
        <v>1796</v>
      </c>
      <c r="E299" s="32" t="s">
        <v>2375</v>
      </c>
      <c r="F299" s="252">
        <v>301.8</v>
      </c>
      <c r="G299" s="253">
        <f t="shared" si="16"/>
        <v>301.8</v>
      </c>
      <c r="H299" s="99">
        <v>1</v>
      </c>
    </row>
    <row r="300" spans="1:8" ht="15.75">
      <c r="A300" s="77">
        <f t="shared" si="17"/>
        <v>142</v>
      </c>
      <c r="B300" s="274" t="s">
        <v>3499</v>
      </c>
      <c r="C300" s="32" t="s">
        <v>1795</v>
      </c>
      <c r="D300" s="32" t="s">
        <v>1797</v>
      </c>
      <c r="E300" s="32" t="s">
        <v>2375</v>
      </c>
      <c r="F300" s="252">
        <v>316.9</v>
      </c>
      <c r="G300" s="253">
        <f t="shared" si="16"/>
        <v>316.9</v>
      </c>
      <c r="H300" s="99">
        <v>1</v>
      </c>
    </row>
    <row r="301" spans="1:8" ht="15.75">
      <c r="A301" s="77">
        <f t="shared" si="17"/>
        <v>143</v>
      </c>
      <c r="B301" s="274" t="s">
        <v>3501</v>
      </c>
      <c r="C301" s="32" t="s">
        <v>1795</v>
      </c>
      <c r="D301" s="32" t="s">
        <v>1798</v>
      </c>
      <c r="E301" s="32" t="s">
        <v>2375</v>
      </c>
      <c r="F301" s="252">
        <v>316.8</v>
      </c>
      <c r="G301" s="253">
        <f t="shared" si="16"/>
        <v>316.8</v>
      </c>
      <c r="H301" s="99">
        <v>1</v>
      </c>
    </row>
    <row r="302" spans="1:8" ht="15.75">
      <c r="A302" s="77">
        <f t="shared" si="17"/>
        <v>144</v>
      </c>
      <c r="B302" s="274" t="s">
        <v>3502</v>
      </c>
      <c r="C302" s="32" t="s">
        <v>1795</v>
      </c>
      <c r="D302" s="32" t="s">
        <v>1799</v>
      </c>
      <c r="E302" s="32" t="s">
        <v>2375</v>
      </c>
      <c r="F302" s="252">
        <v>316.8</v>
      </c>
      <c r="G302" s="253">
        <f t="shared" si="16"/>
        <v>316.8</v>
      </c>
      <c r="H302" s="99">
        <v>1</v>
      </c>
    </row>
    <row r="303" spans="1:8" ht="15.75">
      <c r="A303" s="77">
        <f t="shared" si="17"/>
        <v>145</v>
      </c>
      <c r="B303" s="274" t="s">
        <v>3503</v>
      </c>
      <c r="C303" s="32" t="s">
        <v>914</v>
      </c>
      <c r="D303" s="32" t="s">
        <v>915</v>
      </c>
      <c r="E303" s="32" t="s">
        <v>2871</v>
      </c>
      <c r="F303" s="252">
        <v>40</v>
      </c>
      <c r="G303" s="253">
        <f t="shared" si="16"/>
        <v>40</v>
      </c>
      <c r="H303" s="99">
        <v>1</v>
      </c>
    </row>
    <row r="304" spans="1:8" ht="15.75">
      <c r="A304" s="77">
        <f t="shared" si="17"/>
        <v>146</v>
      </c>
      <c r="B304" s="274" t="s">
        <v>3504</v>
      </c>
      <c r="C304" s="32" t="s">
        <v>819</v>
      </c>
      <c r="D304" s="32" t="s">
        <v>820</v>
      </c>
      <c r="E304" s="32" t="s">
        <v>2882</v>
      </c>
      <c r="F304" s="252">
        <v>148.7</v>
      </c>
      <c r="G304" s="253">
        <f t="shared" si="16"/>
        <v>148.7</v>
      </c>
      <c r="H304" s="99">
        <v>1</v>
      </c>
    </row>
    <row r="305" spans="1:8" ht="31.5">
      <c r="A305" s="77">
        <f t="shared" si="17"/>
        <v>147</v>
      </c>
      <c r="B305" s="274" t="s">
        <v>3505</v>
      </c>
      <c r="C305" s="32" t="s">
        <v>821</v>
      </c>
      <c r="D305" s="32" t="s">
        <v>822</v>
      </c>
      <c r="E305" s="32" t="s">
        <v>825</v>
      </c>
      <c r="F305" s="252">
        <v>133.2</v>
      </c>
      <c r="G305" s="253">
        <f t="shared" si="16"/>
        <v>133.2</v>
      </c>
      <c r="H305" s="99">
        <v>1</v>
      </c>
    </row>
    <row r="306" spans="1:8" ht="31.5">
      <c r="A306" s="77">
        <f t="shared" si="17"/>
        <v>148</v>
      </c>
      <c r="B306" s="274" t="s">
        <v>3506</v>
      </c>
      <c r="C306" s="32" t="s">
        <v>821</v>
      </c>
      <c r="D306" s="32" t="s">
        <v>823</v>
      </c>
      <c r="E306" s="32" t="s">
        <v>824</v>
      </c>
      <c r="F306" s="252">
        <v>97</v>
      </c>
      <c r="G306" s="253">
        <f t="shared" si="16"/>
        <v>97</v>
      </c>
      <c r="H306" s="99">
        <v>1</v>
      </c>
    </row>
    <row r="307" spans="1:8" ht="31.5">
      <c r="A307" s="77">
        <f t="shared" si="17"/>
        <v>149</v>
      </c>
      <c r="B307" s="274" t="s">
        <v>2412</v>
      </c>
      <c r="C307" s="32" t="s">
        <v>2846</v>
      </c>
      <c r="D307" s="32" t="s">
        <v>2413</v>
      </c>
      <c r="E307" s="32" t="s">
        <v>2301</v>
      </c>
      <c r="F307" s="252">
        <v>152.3</v>
      </c>
      <c r="G307" s="253">
        <f aca="true" t="shared" si="18" ref="G307:G313">F307*H307</f>
        <v>152.3</v>
      </c>
      <c r="H307" s="99">
        <v>1</v>
      </c>
    </row>
    <row r="308" spans="1:8" ht="15.75">
      <c r="A308" s="77">
        <f t="shared" si="17"/>
        <v>150</v>
      </c>
      <c r="B308" s="274" t="s">
        <v>3507</v>
      </c>
      <c r="C308" s="32" t="s">
        <v>826</v>
      </c>
      <c r="D308" s="32" t="s">
        <v>827</v>
      </c>
      <c r="E308" s="32" t="s">
        <v>828</v>
      </c>
      <c r="F308" s="252">
        <v>225</v>
      </c>
      <c r="G308" s="253">
        <f t="shared" si="18"/>
        <v>225</v>
      </c>
      <c r="H308" s="99">
        <v>1</v>
      </c>
    </row>
    <row r="309" spans="1:8" ht="31.5">
      <c r="A309" s="77">
        <f t="shared" si="17"/>
        <v>151</v>
      </c>
      <c r="B309" s="274" t="s">
        <v>3508</v>
      </c>
      <c r="C309" s="32" t="s">
        <v>829</v>
      </c>
      <c r="D309" s="32" t="s">
        <v>830</v>
      </c>
      <c r="E309" s="32" t="s">
        <v>1779</v>
      </c>
      <c r="F309" s="252">
        <v>54.6</v>
      </c>
      <c r="G309" s="253">
        <f t="shared" si="18"/>
        <v>54.6</v>
      </c>
      <c r="H309" s="99">
        <v>1</v>
      </c>
    </row>
    <row r="310" spans="1:8" ht="31.5">
      <c r="A310" s="77">
        <f t="shared" si="17"/>
        <v>152</v>
      </c>
      <c r="B310" s="274" t="s">
        <v>1173</v>
      </c>
      <c r="C310" s="32" t="s">
        <v>831</v>
      </c>
      <c r="D310" s="32" t="s">
        <v>832</v>
      </c>
      <c r="E310" s="32" t="s">
        <v>833</v>
      </c>
      <c r="F310" s="252">
        <v>0</v>
      </c>
      <c r="G310" s="253">
        <f t="shared" si="18"/>
        <v>0</v>
      </c>
      <c r="H310" s="99">
        <v>1</v>
      </c>
    </row>
    <row r="311" spans="1:8" ht="15.75">
      <c r="A311" s="77">
        <f t="shared" si="17"/>
        <v>153</v>
      </c>
      <c r="B311" s="274" t="s">
        <v>1173</v>
      </c>
      <c r="C311" s="32" t="s">
        <v>3618</v>
      </c>
      <c r="D311" s="32" t="s">
        <v>3619</v>
      </c>
      <c r="E311" s="32" t="s">
        <v>3620</v>
      </c>
      <c r="F311" s="252">
        <v>0</v>
      </c>
      <c r="G311" s="253">
        <f t="shared" si="18"/>
        <v>0</v>
      </c>
      <c r="H311" s="99">
        <v>1</v>
      </c>
    </row>
    <row r="312" spans="1:8" ht="47.25">
      <c r="A312" s="77">
        <f t="shared" si="17"/>
        <v>154</v>
      </c>
      <c r="B312" s="274" t="s">
        <v>1173</v>
      </c>
      <c r="C312" s="32" t="s">
        <v>3994</v>
      </c>
      <c r="D312" s="32" t="s">
        <v>392</v>
      </c>
      <c r="E312" s="32" t="s">
        <v>3995</v>
      </c>
      <c r="F312" s="252">
        <v>0</v>
      </c>
      <c r="G312" s="253">
        <f t="shared" si="18"/>
        <v>0</v>
      </c>
      <c r="H312" s="99">
        <v>1</v>
      </c>
    </row>
    <row r="313" spans="1:8" ht="15.75">
      <c r="A313" s="77">
        <f t="shared" si="17"/>
        <v>155</v>
      </c>
      <c r="B313" s="274" t="s">
        <v>3509</v>
      </c>
      <c r="C313" s="32" t="s">
        <v>834</v>
      </c>
      <c r="D313" s="32" t="s">
        <v>835</v>
      </c>
      <c r="E313" s="32" t="s">
        <v>2884</v>
      </c>
      <c r="F313" s="252">
        <v>169.9</v>
      </c>
      <c r="G313" s="253">
        <f t="shared" si="18"/>
        <v>339.8</v>
      </c>
      <c r="H313" s="99">
        <v>2</v>
      </c>
    </row>
    <row r="314" spans="1:8" ht="25.5">
      <c r="A314" s="77">
        <f t="shared" si="17"/>
        <v>156</v>
      </c>
      <c r="B314" s="274" t="s">
        <v>3510</v>
      </c>
      <c r="C314" s="32" t="s">
        <v>834</v>
      </c>
      <c r="D314" s="32" t="s">
        <v>836</v>
      </c>
      <c r="E314" s="32" t="s">
        <v>2884</v>
      </c>
      <c r="F314" s="252" t="s">
        <v>4106</v>
      </c>
      <c r="G314" s="253">
        <v>771.3</v>
      </c>
      <c r="H314" s="99">
        <v>3</v>
      </c>
    </row>
    <row r="315" spans="1:8" ht="15.75">
      <c r="A315" s="77">
        <f t="shared" si="17"/>
        <v>157</v>
      </c>
      <c r="B315" s="274" t="s">
        <v>1173</v>
      </c>
      <c r="C315" s="32" t="s">
        <v>4069</v>
      </c>
      <c r="D315" s="32" t="s">
        <v>4070</v>
      </c>
      <c r="E315" s="32" t="s">
        <v>4072</v>
      </c>
      <c r="F315" s="252">
        <v>0</v>
      </c>
      <c r="G315" s="253">
        <f aca="true" t="shared" si="19" ref="G315:G346">F315*H315</f>
        <v>0</v>
      </c>
      <c r="H315" s="99">
        <v>1</v>
      </c>
    </row>
    <row r="316" spans="1:8" ht="15.75">
      <c r="A316" s="77">
        <f t="shared" si="17"/>
        <v>158</v>
      </c>
      <c r="B316" s="274" t="s">
        <v>1173</v>
      </c>
      <c r="C316" s="32" t="s">
        <v>4069</v>
      </c>
      <c r="D316" s="32" t="s">
        <v>4071</v>
      </c>
      <c r="E316" s="32" t="s">
        <v>4072</v>
      </c>
      <c r="F316" s="252">
        <v>0</v>
      </c>
      <c r="G316" s="253">
        <f t="shared" si="19"/>
        <v>0</v>
      </c>
      <c r="H316" s="99">
        <v>1</v>
      </c>
    </row>
    <row r="317" spans="1:8" ht="31.5">
      <c r="A317" s="77">
        <f t="shared" si="17"/>
        <v>159</v>
      </c>
      <c r="B317" s="274" t="s">
        <v>3512</v>
      </c>
      <c r="C317" s="32" t="s">
        <v>837</v>
      </c>
      <c r="D317" s="32" t="s">
        <v>838</v>
      </c>
      <c r="E317" s="32" t="s">
        <v>1779</v>
      </c>
      <c r="F317" s="252">
        <v>45</v>
      </c>
      <c r="G317" s="253">
        <f t="shared" si="19"/>
        <v>135</v>
      </c>
      <c r="H317" s="99">
        <v>3</v>
      </c>
    </row>
    <row r="318" spans="1:8" ht="15.75">
      <c r="A318" s="77">
        <f t="shared" si="17"/>
        <v>160</v>
      </c>
      <c r="B318" s="274" t="s">
        <v>3511</v>
      </c>
      <c r="C318" s="32" t="s">
        <v>841</v>
      </c>
      <c r="D318" s="32" t="s">
        <v>839</v>
      </c>
      <c r="E318" s="32" t="s">
        <v>840</v>
      </c>
      <c r="F318" s="252">
        <v>94</v>
      </c>
      <c r="G318" s="253">
        <f t="shared" si="19"/>
        <v>94</v>
      </c>
      <c r="H318" s="99">
        <v>1</v>
      </c>
    </row>
    <row r="319" spans="1:8" ht="31.5">
      <c r="A319" s="77">
        <f t="shared" si="17"/>
        <v>161</v>
      </c>
      <c r="B319" s="274" t="s">
        <v>3513</v>
      </c>
      <c r="C319" s="32" t="s">
        <v>842</v>
      </c>
      <c r="D319" s="32" t="s">
        <v>843</v>
      </c>
      <c r="E319" s="32" t="s">
        <v>844</v>
      </c>
      <c r="F319" s="252">
        <v>40.3</v>
      </c>
      <c r="G319" s="253">
        <f t="shared" si="19"/>
        <v>40.3</v>
      </c>
      <c r="H319" s="99">
        <v>1</v>
      </c>
    </row>
    <row r="320" spans="1:8" ht="31.5">
      <c r="A320" s="77">
        <f t="shared" si="17"/>
        <v>162</v>
      </c>
      <c r="B320" s="274" t="s">
        <v>1173</v>
      </c>
      <c r="C320" s="32" t="s">
        <v>3612</v>
      </c>
      <c r="D320" s="32" t="s">
        <v>3613</v>
      </c>
      <c r="E320" s="32" t="s">
        <v>3614</v>
      </c>
      <c r="F320" s="252">
        <v>0</v>
      </c>
      <c r="G320" s="253">
        <f t="shared" si="19"/>
        <v>0</v>
      </c>
      <c r="H320" s="99">
        <v>1</v>
      </c>
    </row>
    <row r="321" spans="1:8" ht="15.75">
      <c r="A321" s="77">
        <f t="shared" si="17"/>
        <v>163</v>
      </c>
      <c r="B321" s="274" t="s">
        <v>3514</v>
      </c>
      <c r="C321" s="32" t="s">
        <v>845</v>
      </c>
      <c r="D321" s="32" t="s">
        <v>846</v>
      </c>
      <c r="E321" s="32" t="s">
        <v>2860</v>
      </c>
      <c r="F321" s="252">
        <v>113</v>
      </c>
      <c r="G321" s="253">
        <f t="shared" si="19"/>
        <v>113</v>
      </c>
      <c r="H321" s="99">
        <v>1</v>
      </c>
    </row>
    <row r="322" spans="1:8" ht="15.75">
      <c r="A322" s="77">
        <f t="shared" si="17"/>
        <v>164</v>
      </c>
      <c r="B322" s="274" t="s">
        <v>3515</v>
      </c>
      <c r="C322" s="32" t="s">
        <v>857</v>
      </c>
      <c r="D322" s="32" t="s">
        <v>858</v>
      </c>
      <c r="E322" s="32" t="s">
        <v>859</v>
      </c>
      <c r="F322" s="252">
        <v>107.1</v>
      </c>
      <c r="G322" s="253">
        <f t="shared" si="19"/>
        <v>214.2</v>
      </c>
      <c r="H322" s="99">
        <v>2</v>
      </c>
    </row>
    <row r="323" spans="1:8" ht="47.25">
      <c r="A323" s="77">
        <f t="shared" si="17"/>
        <v>165</v>
      </c>
      <c r="B323" s="274" t="s">
        <v>1586</v>
      </c>
      <c r="C323" s="32" t="s">
        <v>4003</v>
      </c>
      <c r="D323" s="32" t="s">
        <v>4004</v>
      </c>
      <c r="E323" s="32" t="s">
        <v>3985</v>
      </c>
      <c r="F323" s="252">
        <v>0</v>
      </c>
      <c r="G323" s="253">
        <f t="shared" si="19"/>
        <v>0</v>
      </c>
      <c r="H323" s="99">
        <v>1</v>
      </c>
    </row>
    <row r="324" spans="1:8" ht="31.5">
      <c r="A324" s="77">
        <f t="shared" si="17"/>
        <v>166</v>
      </c>
      <c r="B324" s="274" t="s">
        <v>1375</v>
      </c>
      <c r="C324" s="32" t="s">
        <v>849</v>
      </c>
      <c r="D324" s="32" t="s">
        <v>850</v>
      </c>
      <c r="E324" s="32" t="s">
        <v>851</v>
      </c>
      <c r="F324" s="252">
        <v>234.1</v>
      </c>
      <c r="G324" s="253">
        <f t="shared" si="19"/>
        <v>234.1</v>
      </c>
      <c r="H324" s="99">
        <v>1</v>
      </c>
    </row>
    <row r="325" spans="1:8" ht="31.5">
      <c r="A325" s="77">
        <f t="shared" si="17"/>
        <v>167</v>
      </c>
      <c r="B325" s="274" t="s">
        <v>3516</v>
      </c>
      <c r="C325" s="32" t="s">
        <v>849</v>
      </c>
      <c r="D325" s="32" t="s">
        <v>852</v>
      </c>
      <c r="E325" s="32" t="s">
        <v>851</v>
      </c>
      <c r="F325" s="252">
        <v>234.1</v>
      </c>
      <c r="G325" s="253">
        <f t="shared" si="19"/>
        <v>234.1</v>
      </c>
      <c r="H325" s="99">
        <v>1</v>
      </c>
    </row>
    <row r="326" spans="1:8" ht="31.5">
      <c r="A326" s="77">
        <f t="shared" si="17"/>
        <v>168</v>
      </c>
      <c r="B326" s="274" t="s">
        <v>3517</v>
      </c>
      <c r="C326" s="32" t="s">
        <v>849</v>
      </c>
      <c r="D326" s="32" t="s">
        <v>853</v>
      </c>
      <c r="E326" s="32" t="s">
        <v>854</v>
      </c>
      <c r="F326" s="252">
        <v>234</v>
      </c>
      <c r="G326" s="253">
        <f t="shared" si="19"/>
        <v>468</v>
      </c>
      <c r="H326" s="99">
        <v>2</v>
      </c>
    </row>
    <row r="327" spans="1:8" ht="15.75">
      <c r="A327" s="77">
        <f t="shared" si="17"/>
        <v>169</v>
      </c>
      <c r="B327" s="274" t="s">
        <v>3518</v>
      </c>
      <c r="C327" s="32" t="s">
        <v>855</v>
      </c>
      <c r="D327" s="32" t="s">
        <v>856</v>
      </c>
      <c r="E327" s="32" t="s">
        <v>2843</v>
      </c>
      <c r="F327" s="252">
        <v>50</v>
      </c>
      <c r="G327" s="253">
        <f t="shared" si="19"/>
        <v>50</v>
      </c>
      <c r="H327" s="99">
        <v>1</v>
      </c>
    </row>
    <row r="328" spans="1:8" ht="31.5">
      <c r="A328" s="77">
        <f t="shared" si="17"/>
        <v>170</v>
      </c>
      <c r="B328" s="274" t="s">
        <v>3519</v>
      </c>
      <c r="C328" s="32" t="s">
        <v>860</v>
      </c>
      <c r="D328" s="32" t="s">
        <v>861</v>
      </c>
      <c r="E328" s="32" t="s">
        <v>84</v>
      </c>
      <c r="F328" s="252">
        <v>131</v>
      </c>
      <c r="G328" s="253">
        <f t="shared" si="19"/>
        <v>131</v>
      </c>
      <c r="H328" s="99">
        <v>1</v>
      </c>
    </row>
    <row r="329" spans="1:8" ht="31.5">
      <c r="A329" s="77">
        <f t="shared" si="17"/>
        <v>171</v>
      </c>
      <c r="B329" s="274" t="s">
        <v>3520</v>
      </c>
      <c r="C329" s="32" t="s">
        <v>862</v>
      </c>
      <c r="D329" s="32" t="s">
        <v>863</v>
      </c>
      <c r="E329" s="32" t="s">
        <v>267</v>
      </c>
      <c r="F329" s="252">
        <v>124.7</v>
      </c>
      <c r="G329" s="253">
        <f t="shared" si="19"/>
        <v>124.7</v>
      </c>
      <c r="H329" s="99">
        <v>1</v>
      </c>
    </row>
    <row r="330" spans="1:8" ht="15.75">
      <c r="A330" s="77">
        <f t="shared" si="17"/>
        <v>172</v>
      </c>
      <c r="B330" s="274" t="s">
        <v>1173</v>
      </c>
      <c r="C330" s="32" t="s">
        <v>862</v>
      </c>
      <c r="D330" s="32" t="s">
        <v>4030</v>
      </c>
      <c r="E330" s="32" t="s">
        <v>4031</v>
      </c>
      <c r="F330" s="252">
        <v>0</v>
      </c>
      <c r="G330" s="253">
        <f t="shared" si="19"/>
        <v>0</v>
      </c>
      <c r="H330" s="99">
        <v>1</v>
      </c>
    </row>
    <row r="331" spans="1:8" ht="31.5">
      <c r="A331" s="77">
        <f>A329+1</f>
        <v>172</v>
      </c>
      <c r="B331" s="274" t="s">
        <v>1173</v>
      </c>
      <c r="C331" s="32" t="s">
        <v>864</v>
      </c>
      <c r="D331" s="32" t="s">
        <v>865</v>
      </c>
      <c r="E331" s="32" t="s">
        <v>866</v>
      </c>
      <c r="F331" s="252">
        <v>0</v>
      </c>
      <c r="G331" s="253">
        <f t="shared" si="19"/>
        <v>0</v>
      </c>
      <c r="H331" s="99">
        <v>1</v>
      </c>
    </row>
    <row r="332" spans="1:8" ht="31.5">
      <c r="A332" s="77">
        <f>A330+1</f>
        <v>173</v>
      </c>
      <c r="B332" s="274" t="s">
        <v>1173</v>
      </c>
      <c r="C332" s="32" t="s">
        <v>864</v>
      </c>
      <c r="D332" s="32" t="s">
        <v>4041</v>
      </c>
      <c r="E332" s="32" t="s">
        <v>4042</v>
      </c>
      <c r="F332" s="252">
        <v>0</v>
      </c>
      <c r="G332" s="253">
        <f t="shared" si="19"/>
        <v>0</v>
      </c>
      <c r="H332" s="99">
        <v>1</v>
      </c>
    </row>
    <row r="333" spans="1:8" ht="15.75">
      <c r="A333" s="77">
        <f>A331+1</f>
        <v>173</v>
      </c>
      <c r="B333" s="274" t="s">
        <v>3521</v>
      </c>
      <c r="C333" s="32" t="s">
        <v>867</v>
      </c>
      <c r="D333" s="32" t="s">
        <v>868</v>
      </c>
      <c r="E333" s="32" t="s">
        <v>869</v>
      </c>
      <c r="F333" s="252">
        <v>124.3</v>
      </c>
      <c r="G333" s="253">
        <f t="shared" si="19"/>
        <v>124.3</v>
      </c>
      <c r="H333" s="99">
        <v>1</v>
      </c>
    </row>
    <row r="334" spans="1:8" ht="25.5">
      <c r="A334" s="77">
        <f t="shared" si="17"/>
        <v>174</v>
      </c>
      <c r="B334" s="274" t="s">
        <v>3522</v>
      </c>
      <c r="C334" s="32" t="s">
        <v>870</v>
      </c>
      <c r="D334" s="32" t="s">
        <v>871</v>
      </c>
      <c r="E334" s="32" t="s">
        <v>2301</v>
      </c>
      <c r="F334" s="252">
        <v>256.1</v>
      </c>
      <c r="G334" s="253">
        <f t="shared" si="19"/>
        <v>1024.4</v>
      </c>
      <c r="H334" s="99">
        <v>4</v>
      </c>
    </row>
    <row r="335" spans="1:8" ht="15.75">
      <c r="A335" s="77">
        <f>A334+1</f>
        <v>175</v>
      </c>
      <c r="B335" s="274" t="s">
        <v>1173</v>
      </c>
      <c r="C335" s="32" t="s">
        <v>4005</v>
      </c>
      <c r="D335" s="32" t="s">
        <v>4006</v>
      </c>
      <c r="E335" s="32" t="s">
        <v>4007</v>
      </c>
      <c r="F335" s="252">
        <v>0</v>
      </c>
      <c r="G335" s="253">
        <f t="shared" si="19"/>
        <v>0</v>
      </c>
      <c r="H335" s="99">
        <v>1</v>
      </c>
    </row>
    <row r="336" spans="1:8" ht="31.5">
      <c r="A336" s="77">
        <f t="shared" si="17"/>
        <v>176</v>
      </c>
      <c r="B336" s="274" t="s">
        <v>3523</v>
      </c>
      <c r="C336" s="32" t="s">
        <v>872</v>
      </c>
      <c r="D336" s="32" t="s">
        <v>873</v>
      </c>
      <c r="E336" s="32" t="s">
        <v>874</v>
      </c>
      <c r="F336" s="252">
        <v>50</v>
      </c>
      <c r="G336" s="253">
        <f t="shared" si="19"/>
        <v>250</v>
      </c>
      <c r="H336" s="99">
        <v>5</v>
      </c>
    </row>
    <row r="337" spans="1:8" ht="15.75">
      <c r="A337" s="77">
        <f aca="true" t="shared" si="20" ref="A337:A347">A336+1</f>
        <v>177</v>
      </c>
      <c r="B337" s="274" t="s">
        <v>3524</v>
      </c>
      <c r="C337" s="32" t="s">
        <v>875</v>
      </c>
      <c r="D337" s="32" t="s">
        <v>876</v>
      </c>
      <c r="E337" s="32" t="s">
        <v>2860</v>
      </c>
      <c r="F337" s="252">
        <v>115.5</v>
      </c>
      <c r="G337" s="253">
        <f t="shared" si="19"/>
        <v>115.5</v>
      </c>
      <c r="H337" s="99">
        <v>1</v>
      </c>
    </row>
    <row r="338" spans="1:8" ht="31.5">
      <c r="A338" s="77">
        <f t="shared" si="20"/>
        <v>178</v>
      </c>
      <c r="B338" s="274" t="s">
        <v>3525</v>
      </c>
      <c r="C338" s="32" t="s">
        <v>877</v>
      </c>
      <c r="D338" s="32" t="s">
        <v>878</v>
      </c>
      <c r="E338" s="32" t="s">
        <v>267</v>
      </c>
      <c r="F338" s="252"/>
      <c r="G338" s="253">
        <f t="shared" si="19"/>
        <v>0</v>
      </c>
      <c r="H338" s="99">
        <v>1</v>
      </c>
    </row>
    <row r="339" spans="1:8" ht="31.5">
      <c r="A339" s="77">
        <f t="shared" si="20"/>
        <v>179</v>
      </c>
      <c r="B339" s="274" t="s">
        <v>3526</v>
      </c>
      <c r="C339" s="32" t="s">
        <v>879</v>
      </c>
      <c r="D339" s="32" t="s">
        <v>880</v>
      </c>
      <c r="E339" s="32" t="s">
        <v>881</v>
      </c>
      <c r="F339" s="252">
        <v>46.2</v>
      </c>
      <c r="G339" s="253">
        <f t="shared" si="19"/>
        <v>46.2</v>
      </c>
      <c r="H339" s="99">
        <v>1</v>
      </c>
    </row>
    <row r="340" spans="1:8" ht="15.75">
      <c r="A340" s="77">
        <f t="shared" si="20"/>
        <v>180</v>
      </c>
      <c r="B340" s="274" t="s">
        <v>3527</v>
      </c>
      <c r="C340" s="32" t="s">
        <v>882</v>
      </c>
      <c r="D340" s="32" t="s">
        <v>883</v>
      </c>
      <c r="E340" s="32" t="s">
        <v>2843</v>
      </c>
      <c r="F340" s="252">
        <v>89.5</v>
      </c>
      <c r="G340" s="253">
        <f t="shared" si="19"/>
        <v>89.5</v>
      </c>
      <c r="H340" s="99">
        <v>1</v>
      </c>
    </row>
    <row r="341" spans="1:8" ht="15.75">
      <c r="A341" s="77">
        <f t="shared" si="20"/>
        <v>181</v>
      </c>
      <c r="B341" s="274" t="s">
        <v>1173</v>
      </c>
      <c r="C341" s="32" t="s">
        <v>4032</v>
      </c>
      <c r="D341" s="32" t="s">
        <v>4033</v>
      </c>
      <c r="E341" s="32" t="s">
        <v>4034</v>
      </c>
      <c r="F341" s="252">
        <v>0</v>
      </c>
      <c r="G341" s="253">
        <f t="shared" si="19"/>
        <v>0</v>
      </c>
      <c r="H341" s="99">
        <v>1</v>
      </c>
    </row>
    <row r="342" spans="1:8" ht="15.75">
      <c r="A342" s="77">
        <f>A340+1</f>
        <v>181</v>
      </c>
      <c r="B342" s="274" t="s">
        <v>3528</v>
      </c>
      <c r="C342" s="32" t="s">
        <v>884</v>
      </c>
      <c r="D342" s="32" t="s">
        <v>885</v>
      </c>
      <c r="E342" s="32" t="s">
        <v>2882</v>
      </c>
      <c r="F342" s="252">
        <v>100</v>
      </c>
      <c r="G342" s="253">
        <f t="shared" si="19"/>
        <v>100</v>
      </c>
      <c r="H342" s="99">
        <v>1</v>
      </c>
    </row>
    <row r="343" spans="1:8" ht="15.75">
      <c r="A343" s="77">
        <f t="shared" si="20"/>
        <v>182</v>
      </c>
      <c r="B343" s="274" t="s">
        <v>3529</v>
      </c>
      <c r="C343" s="32" t="s">
        <v>884</v>
      </c>
      <c r="D343" s="32" t="s">
        <v>886</v>
      </c>
      <c r="E343" s="32" t="s">
        <v>2882</v>
      </c>
      <c r="F343" s="252">
        <v>100</v>
      </c>
      <c r="G343" s="253">
        <f t="shared" si="19"/>
        <v>100</v>
      </c>
      <c r="H343" s="99">
        <v>1</v>
      </c>
    </row>
    <row r="344" spans="1:8" ht="15.75">
      <c r="A344" s="77">
        <f t="shared" si="20"/>
        <v>183</v>
      </c>
      <c r="B344" s="274" t="s">
        <v>3530</v>
      </c>
      <c r="C344" s="32" t="s">
        <v>887</v>
      </c>
      <c r="D344" s="32" t="s">
        <v>888</v>
      </c>
      <c r="E344" s="32" t="s">
        <v>889</v>
      </c>
      <c r="F344" s="252">
        <v>123</v>
      </c>
      <c r="G344" s="253">
        <f t="shared" si="19"/>
        <v>123</v>
      </c>
      <c r="H344" s="99">
        <v>1</v>
      </c>
    </row>
    <row r="345" spans="1:8" ht="15.75">
      <c r="A345" s="77">
        <f t="shared" si="20"/>
        <v>184</v>
      </c>
      <c r="B345" s="274" t="s">
        <v>3531</v>
      </c>
      <c r="C345" s="32" t="s">
        <v>890</v>
      </c>
      <c r="D345" s="32" t="s">
        <v>891</v>
      </c>
      <c r="E345" s="32" t="s">
        <v>892</v>
      </c>
      <c r="F345" s="252">
        <v>133.6</v>
      </c>
      <c r="G345" s="253">
        <f t="shared" si="19"/>
        <v>133.6</v>
      </c>
      <c r="H345" s="99">
        <v>1</v>
      </c>
    </row>
    <row r="346" spans="1:8" ht="15.75">
      <c r="A346" s="77">
        <f t="shared" si="20"/>
        <v>185</v>
      </c>
      <c r="B346" s="274" t="s">
        <v>1173</v>
      </c>
      <c r="C346" s="32" t="s">
        <v>893</v>
      </c>
      <c r="D346" s="32" t="s">
        <v>894</v>
      </c>
      <c r="E346" s="32" t="s">
        <v>895</v>
      </c>
      <c r="F346" s="252">
        <v>0</v>
      </c>
      <c r="G346" s="253">
        <f t="shared" si="19"/>
        <v>0</v>
      </c>
      <c r="H346" s="99">
        <v>1</v>
      </c>
    </row>
    <row r="347" spans="1:8" ht="15.75">
      <c r="A347" s="77">
        <f t="shared" si="20"/>
        <v>186</v>
      </c>
      <c r="B347" s="274" t="s">
        <v>1173</v>
      </c>
      <c r="C347" s="32" t="s">
        <v>893</v>
      </c>
      <c r="D347" s="32" t="s">
        <v>896</v>
      </c>
      <c r="E347" s="32" t="s">
        <v>895</v>
      </c>
      <c r="F347" s="252">
        <v>0</v>
      </c>
      <c r="G347" s="253">
        <f aca="true" t="shared" si="21" ref="G347:G378">F347*H347</f>
        <v>0</v>
      </c>
      <c r="H347" s="99">
        <v>1</v>
      </c>
    </row>
    <row r="348" spans="1:8" ht="15.75">
      <c r="A348" s="77">
        <f aca="true" t="shared" si="22" ref="A348:A391">A347+1</f>
        <v>187</v>
      </c>
      <c r="B348" s="274" t="s">
        <v>1173</v>
      </c>
      <c r="C348" s="32" t="s">
        <v>893</v>
      </c>
      <c r="D348" s="32" t="s">
        <v>897</v>
      </c>
      <c r="E348" s="32" t="s">
        <v>895</v>
      </c>
      <c r="F348" s="252">
        <v>0</v>
      </c>
      <c r="G348" s="253">
        <f t="shared" si="21"/>
        <v>0</v>
      </c>
      <c r="H348" s="99">
        <v>1</v>
      </c>
    </row>
    <row r="349" spans="1:8" ht="15.75">
      <c r="A349" s="77">
        <f t="shared" si="22"/>
        <v>188</v>
      </c>
      <c r="B349" s="274" t="s">
        <v>1173</v>
      </c>
      <c r="C349" s="32" t="s">
        <v>893</v>
      </c>
      <c r="D349" s="32" t="s">
        <v>898</v>
      </c>
      <c r="E349" s="32" t="s">
        <v>895</v>
      </c>
      <c r="F349" s="252">
        <v>0</v>
      </c>
      <c r="G349" s="253">
        <f t="shared" si="21"/>
        <v>0</v>
      </c>
      <c r="H349" s="99">
        <v>1</v>
      </c>
    </row>
    <row r="350" spans="1:8" ht="15.75">
      <c r="A350" s="77">
        <f t="shared" si="22"/>
        <v>189</v>
      </c>
      <c r="B350" s="274" t="s">
        <v>1173</v>
      </c>
      <c r="C350" s="32" t="s">
        <v>893</v>
      </c>
      <c r="D350" s="32" t="s">
        <v>899</v>
      </c>
      <c r="E350" s="32" t="s">
        <v>895</v>
      </c>
      <c r="F350" s="252">
        <v>0</v>
      </c>
      <c r="G350" s="253">
        <f t="shared" si="21"/>
        <v>0</v>
      </c>
      <c r="H350" s="99">
        <v>1</v>
      </c>
    </row>
    <row r="351" spans="1:8" ht="15.75">
      <c r="A351" s="77">
        <f t="shared" si="22"/>
        <v>190</v>
      </c>
      <c r="B351" s="274" t="s">
        <v>1173</v>
      </c>
      <c r="C351" s="32" t="s">
        <v>893</v>
      </c>
      <c r="D351" s="32" t="s">
        <v>4039</v>
      </c>
      <c r="E351" s="32" t="s">
        <v>4040</v>
      </c>
      <c r="F351" s="252">
        <v>0</v>
      </c>
      <c r="G351" s="253">
        <f t="shared" si="21"/>
        <v>0</v>
      </c>
      <c r="H351" s="99">
        <v>1</v>
      </c>
    </row>
    <row r="352" spans="1:8" ht="31.5">
      <c r="A352" s="77">
        <f t="shared" si="22"/>
        <v>191</v>
      </c>
      <c r="B352" s="274" t="s">
        <v>1173</v>
      </c>
      <c r="C352" s="32" t="s">
        <v>939</v>
      </c>
      <c r="D352" s="32" t="s">
        <v>940</v>
      </c>
      <c r="E352" s="32" t="s">
        <v>941</v>
      </c>
      <c r="F352" s="252">
        <v>0</v>
      </c>
      <c r="G352" s="253">
        <f t="shared" si="21"/>
        <v>0</v>
      </c>
      <c r="H352" s="99">
        <v>1</v>
      </c>
    </row>
    <row r="353" spans="1:8" ht="31.5">
      <c r="A353" s="77">
        <f t="shared" si="22"/>
        <v>192</v>
      </c>
      <c r="B353" s="274" t="s">
        <v>1173</v>
      </c>
      <c r="C353" s="32" t="s">
        <v>939</v>
      </c>
      <c r="D353" s="32" t="s">
        <v>942</v>
      </c>
      <c r="E353" s="32" t="s">
        <v>941</v>
      </c>
      <c r="F353" s="252">
        <v>0</v>
      </c>
      <c r="G353" s="253">
        <f t="shared" si="21"/>
        <v>0</v>
      </c>
      <c r="H353" s="99">
        <v>1</v>
      </c>
    </row>
    <row r="354" spans="1:8" ht="15.75">
      <c r="A354" s="77">
        <f aca="true" t="shared" si="23" ref="A354:A364">A353+1</f>
        <v>193</v>
      </c>
      <c r="B354" s="274" t="s">
        <v>3532</v>
      </c>
      <c r="C354" s="32" t="s">
        <v>939</v>
      </c>
      <c r="D354" s="32" t="s">
        <v>943</v>
      </c>
      <c r="E354" s="32" t="s">
        <v>2860</v>
      </c>
      <c r="F354" s="252">
        <v>113.5</v>
      </c>
      <c r="G354" s="253">
        <f t="shared" si="21"/>
        <v>113.5</v>
      </c>
      <c r="H354" s="99">
        <v>1</v>
      </c>
    </row>
    <row r="355" spans="1:8" ht="31.5">
      <c r="A355" s="77">
        <f t="shared" si="23"/>
        <v>194</v>
      </c>
      <c r="B355" s="274" t="s">
        <v>3533</v>
      </c>
      <c r="C355" s="32" t="s">
        <v>939</v>
      </c>
      <c r="D355" s="32" t="s">
        <v>944</v>
      </c>
      <c r="E355" s="32" t="s">
        <v>945</v>
      </c>
      <c r="F355" s="252">
        <v>175</v>
      </c>
      <c r="G355" s="253">
        <f t="shared" si="21"/>
        <v>175</v>
      </c>
      <c r="H355" s="99">
        <v>1</v>
      </c>
    </row>
    <row r="356" spans="1:8" ht="15.75">
      <c r="A356" s="77">
        <f t="shared" si="23"/>
        <v>195</v>
      </c>
      <c r="B356" s="274" t="s">
        <v>3534</v>
      </c>
      <c r="C356" s="32" t="s">
        <v>939</v>
      </c>
      <c r="D356" s="32" t="s">
        <v>946</v>
      </c>
      <c r="E356" s="32" t="s">
        <v>2860</v>
      </c>
      <c r="F356" s="252">
        <v>113.5</v>
      </c>
      <c r="G356" s="253">
        <f t="shared" si="21"/>
        <v>113.5</v>
      </c>
      <c r="H356" s="99">
        <v>1</v>
      </c>
    </row>
    <row r="357" spans="1:8" ht="31.5">
      <c r="A357" s="77">
        <f t="shared" si="23"/>
        <v>196</v>
      </c>
      <c r="B357" s="274" t="s">
        <v>3535</v>
      </c>
      <c r="C357" s="32" t="s">
        <v>939</v>
      </c>
      <c r="D357" s="32" t="s">
        <v>947</v>
      </c>
      <c r="E357" s="32" t="s">
        <v>2860</v>
      </c>
      <c r="F357" s="252">
        <v>113.5</v>
      </c>
      <c r="G357" s="253">
        <f t="shared" si="21"/>
        <v>113.5</v>
      </c>
      <c r="H357" s="99">
        <v>1</v>
      </c>
    </row>
    <row r="358" spans="1:8" ht="15.75">
      <c r="A358" s="77">
        <f t="shared" si="23"/>
        <v>197</v>
      </c>
      <c r="B358" s="274" t="s">
        <v>3536</v>
      </c>
      <c r="C358" s="32" t="s">
        <v>939</v>
      </c>
      <c r="D358" s="32" t="s">
        <v>948</v>
      </c>
      <c r="E358" s="32" t="s">
        <v>2860</v>
      </c>
      <c r="F358" s="252">
        <v>113.5</v>
      </c>
      <c r="G358" s="253">
        <f t="shared" si="21"/>
        <v>113.5</v>
      </c>
      <c r="H358" s="99">
        <v>1</v>
      </c>
    </row>
    <row r="359" spans="1:8" ht="15.75">
      <c r="A359" s="77">
        <f t="shared" si="23"/>
        <v>198</v>
      </c>
      <c r="B359" s="274" t="s">
        <v>1173</v>
      </c>
      <c r="C359" s="32" t="s">
        <v>4076</v>
      </c>
      <c r="D359" s="32" t="s">
        <v>4077</v>
      </c>
      <c r="E359" s="32" t="s">
        <v>4078</v>
      </c>
      <c r="F359" s="252">
        <v>0</v>
      </c>
      <c r="G359" s="253">
        <f t="shared" si="21"/>
        <v>0</v>
      </c>
      <c r="H359" s="99">
        <v>1</v>
      </c>
    </row>
    <row r="360" spans="1:8" ht="15.75">
      <c r="A360" s="77">
        <f t="shared" si="23"/>
        <v>199</v>
      </c>
      <c r="B360" s="274" t="s">
        <v>1173</v>
      </c>
      <c r="C360" s="32" t="s">
        <v>4080</v>
      </c>
      <c r="D360" s="32" t="s">
        <v>4081</v>
      </c>
      <c r="E360" s="32" t="s">
        <v>4029</v>
      </c>
      <c r="F360" s="252">
        <v>0</v>
      </c>
      <c r="G360" s="253">
        <f t="shared" si="21"/>
        <v>0</v>
      </c>
      <c r="H360" s="99">
        <v>1</v>
      </c>
    </row>
    <row r="361" spans="1:8" ht="15.75">
      <c r="A361" s="77">
        <f t="shared" si="23"/>
        <v>200</v>
      </c>
      <c r="B361" s="274" t="s">
        <v>3537</v>
      </c>
      <c r="C361" s="32" t="s">
        <v>847</v>
      </c>
      <c r="D361" s="32" t="s">
        <v>848</v>
      </c>
      <c r="E361" s="32" t="s">
        <v>1784</v>
      </c>
      <c r="F361" s="252">
        <v>60</v>
      </c>
      <c r="G361" s="253">
        <f t="shared" si="21"/>
        <v>60</v>
      </c>
      <c r="H361" s="99">
        <v>1</v>
      </c>
    </row>
    <row r="362" spans="1:8" ht="63">
      <c r="A362" s="77">
        <f t="shared" si="23"/>
        <v>201</v>
      </c>
      <c r="B362" s="274" t="s">
        <v>1173</v>
      </c>
      <c r="C362" s="32" t="s">
        <v>4046</v>
      </c>
      <c r="D362" s="32" t="s">
        <v>4047</v>
      </c>
      <c r="E362" s="32" t="s">
        <v>4048</v>
      </c>
      <c r="F362" s="252">
        <v>0</v>
      </c>
      <c r="G362" s="253">
        <f t="shared" si="21"/>
        <v>0</v>
      </c>
      <c r="H362" s="99">
        <v>1</v>
      </c>
    </row>
    <row r="363" spans="1:8" ht="47.25">
      <c r="A363" s="77">
        <f t="shared" si="23"/>
        <v>202</v>
      </c>
      <c r="B363" s="274" t="s">
        <v>1173</v>
      </c>
      <c r="C363" s="32" t="s">
        <v>3609</v>
      </c>
      <c r="D363" s="32" t="s">
        <v>3610</v>
      </c>
      <c r="E363" s="32" t="s">
        <v>3611</v>
      </c>
      <c r="F363" s="252">
        <v>0</v>
      </c>
      <c r="G363" s="253">
        <f t="shared" si="21"/>
        <v>0</v>
      </c>
      <c r="H363" s="99">
        <v>1</v>
      </c>
    </row>
    <row r="364" spans="1:8" ht="31.5">
      <c r="A364" s="77">
        <f t="shared" si="23"/>
        <v>203</v>
      </c>
      <c r="B364" s="274" t="s">
        <v>3538</v>
      </c>
      <c r="C364" s="32" t="s">
        <v>900</v>
      </c>
      <c r="D364" s="32" t="s">
        <v>901</v>
      </c>
      <c r="E364" s="32" t="s">
        <v>902</v>
      </c>
      <c r="F364" s="252">
        <v>144</v>
      </c>
      <c r="G364" s="253">
        <f t="shared" si="21"/>
        <v>144</v>
      </c>
      <c r="H364" s="99">
        <v>1</v>
      </c>
    </row>
    <row r="365" spans="1:8" ht="31.5">
      <c r="A365" s="77">
        <f t="shared" si="22"/>
        <v>204</v>
      </c>
      <c r="B365" s="274" t="s">
        <v>3539</v>
      </c>
      <c r="C365" s="32" t="s">
        <v>903</v>
      </c>
      <c r="D365" s="32" t="s">
        <v>904</v>
      </c>
      <c r="E365" s="32" t="s">
        <v>267</v>
      </c>
      <c r="F365" s="252">
        <v>195.3</v>
      </c>
      <c r="G365" s="253">
        <f t="shared" si="21"/>
        <v>585.9000000000001</v>
      </c>
      <c r="H365" s="99">
        <v>3</v>
      </c>
    </row>
    <row r="366" spans="1:8" ht="31.5">
      <c r="A366" s="77">
        <f t="shared" si="22"/>
        <v>205</v>
      </c>
      <c r="B366" s="274" t="s">
        <v>3540</v>
      </c>
      <c r="C366" s="32" t="s">
        <v>905</v>
      </c>
      <c r="D366" s="32" t="s">
        <v>906</v>
      </c>
      <c r="E366" s="32" t="s">
        <v>902</v>
      </c>
      <c r="F366" s="252">
        <v>218.2</v>
      </c>
      <c r="G366" s="253">
        <f t="shared" si="21"/>
        <v>218.2</v>
      </c>
      <c r="H366" s="99">
        <v>1</v>
      </c>
    </row>
    <row r="367" spans="1:8" ht="31.5">
      <c r="A367" s="77">
        <f>A366+1</f>
        <v>206</v>
      </c>
      <c r="B367" s="274" t="s">
        <v>3541</v>
      </c>
      <c r="C367" s="32" t="s">
        <v>905</v>
      </c>
      <c r="D367" s="32" t="s">
        <v>907</v>
      </c>
      <c r="E367" s="32" t="s">
        <v>902</v>
      </c>
      <c r="F367" s="252">
        <v>218.2</v>
      </c>
      <c r="G367" s="253">
        <f t="shared" si="21"/>
        <v>218.2</v>
      </c>
      <c r="H367" s="99">
        <v>1</v>
      </c>
    </row>
    <row r="368" spans="1:8" ht="63">
      <c r="A368" s="77">
        <f>A367+1</f>
        <v>207</v>
      </c>
      <c r="B368" s="274" t="s">
        <v>1173</v>
      </c>
      <c r="C368" s="32" t="s">
        <v>905</v>
      </c>
      <c r="D368" s="32" t="s">
        <v>3975</v>
      </c>
      <c r="E368" s="32" t="s">
        <v>3976</v>
      </c>
      <c r="F368" s="252">
        <v>0</v>
      </c>
      <c r="G368" s="253">
        <f t="shared" si="21"/>
        <v>0</v>
      </c>
      <c r="H368" s="99">
        <v>1</v>
      </c>
    </row>
    <row r="369" spans="1:8" ht="47.25">
      <c r="A369" s="77">
        <f aca="true" t="shared" si="24" ref="A369:A374">A368+1</f>
        <v>208</v>
      </c>
      <c r="B369" s="274" t="s">
        <v>1173</v>
      </c>
      <c r="C369" s="32" t="s">
        <v>3989</v>
      </c>
      <c r="D369" s="32" t="s">
        <v>3990</v>
      </c>
      <c r="E369" s="32" t="s">
        <v>3988</v>
      </c>
      <c r="F369" s="252">
        <v>0</v>
      </c>
      <c r="G369" s="253">
        <f t="shared" si="21"/>
        <v>0</v>
      </c>
      <c r="H369" s="99">
        <v>1</v>
      </c>
    </row>
    <row r="370" spans="1:8" ht="15.75">
      <c r="A370" s="77">
        <f t="shared" si="24"/>
        <v>209</v>
      </c>
      <c r="B370" s="274" t="s">
        <v>3542</v>
      </c>
      <c r="C370" s="32" t="s">
        <v>908</v>
      </c>
      <c r="D370" s="32" t="s">
        <v>909</v>
      </c>
      <c r="E370" s="32" t="s">
        <v>910</v>
      </c>
      <c r="F370" s="252">
        <v>50</v>
      </c>
      <c r="G370" s="253">
        <f t="shared" si="21"/>
        <v>50</v>
      </c>
      <c r="H370" s="99">
        <v>1</v>
      </c>
    </row>
    <row r="371" spans="1:8" ht="31.5">
      <c r="A371" s="77">
        <f t="shared" si="24"/>
        <v>210</v>
      </c>
      <c r="B371" s="274" t="s">
        <v>3543</v>
      </c>
      <c r="C371" s="32" t="s">
        <v>912</v>
      </c>
      <c r="D371" s="32" t="s">
        <v>913</v>
      </c>
      <c r="E371" s="32" t="s">
        <v>2383</v>
      </c>
      <c r="F371" s="252">
        <v>56.6</v>
      </c>
      <c r="G371" s="253">
        <f t="shared" si="21"/>
        <v>56.6</v>
      </c>
      <c r="H371" s="99">
        <v>1</v>
      </c>
    </row>
    <row r="372" spans="1:8" ht="47.25">
      <c r="A372" s="77">
        <f t="shared" si="24"/>
        <v>211</v>
      </c>
      <c r="B372" s="274" t="s">
        <v>1173</v>
      </c>
      <c r="C372" s="32" t="s">
        <v>3996</v>
      </c>
      <c r="D372" s="32" t="s">
        <v>3997</v>
      </c>
      <c r="E372" s="32" t="s">
        <v>3998</v>
      </c>
      <c r="F372" s="252">
        <v>0</v>
      </c>
      <c r="G372" s="253">
        <f t="shared" si="21"/>
        <v>0</v>
      </c>
      <c r="H372" s="99">
        <v>1</v>
      </c>
    </row>
    <row r="373" spans="1:8" ht="31.5">
      <c r="A373" s="77">
        <f t="shared" si="24"/>
        <v>212</v>
      </c>
      <c r="B373" s="274" t="s">
        <v>1173</v>
      </c>
      <c r="C373" s="32" t="s">
        <v>916</v>
      </c>
      <c r="D373" s="32" t="s">
        <v>917</v>
      </c>
      <c r="E373" s="32" t="s">
        <v>918</v>
      </c>
      <c r="F373" s="252">
        <v>0</v>
      </c>
      <c r="G373" s="253">
        <f t="shared" si="21"/>
        <v>0</v>
      </c>
      <c r="H373" s="99">
        <v>1</v>
      </c>
    </row>
    <row r="374" spans="1:8" ht="31.5">
      <c r="A374" s="77">
        <f t="shared" si="24"/>
        <v>213</v>
      </c>
      <c r="B374" s="274" t="s">
        <v>1173</v>
      </c>
      <c r="C374" s="32" t="s">
        <v>916</v>
      </c>
      <c r="D374" s="106" t="s">
        <v>919</v>
      </c>
      <c r="E374" s="32" t="s">
        <v>918</v>
      </c>
      <c r="F374" s="252">
        <v>0</v>
      </c>
      <c r="G374" s="253">
        <f t="shared" si="21"/>
        <v>0</v>
      </c>
      <c r="H374" s="99">
        <v>1</v>
      </c>
    </row>
    <row r="375" spans="1:8" ht="15.75">
      <c r="A375" s="77">
        <f t="shared" si="22"/>
        <v>214</v>
      </c>
      <c r="B375" s="274" t="s">
        <v>3544</v>
      </c>
      <c r="C375" s="32" t="s">
        <v>920</v>
      </c>
      <c r="D375" s="32" t="s">
        <v>921</v>
      </c>
      <c r="E375" s="32" t="s">
        <v>922</v>
      </c>
      <c r="F375" s="252">
        <v>55</v>
      </c>
      <c r="G375" s="253">
        <f t="shared" si="21"/>
        <v>55</v>
      </c>
      <c r="H375" s="99">
        <v>1</v>
      </c>
    </row>
    <row r="376" spans="1:8" ht="47.25">
      <c r="A376" s="77">
        <f t="shared" si="22"/>
        <v>215</v>
      </c>
      <c r="B376" s="274" t="s">
        <v>1173</v>
      </c>
      <c r="C376" s="32" t="s">
        <v>4001</v>
      </c>
      <c r="D376" s="32" t="s">
        <v>4002</v>
      </c>
      <c r="E376" s="32" t="s">
        <v>3988</v>
      </c>
      <c r="F376" s="252">
        <v>0</v>
      </c>
      <c r="G376" s="253">
        <f t="shared" si="21"/>
        <v>0</v>
      </c>
      <c r="H376" s="99">
        <v>1</v>
      </c>
    </row>
    <row r="377" spans="1:8" ht="31.5">
      <c r="A377" s="77">
        <f>A375+1</f>
        <v>215</v>
      </c>
      <c r="B377" s="274" t="s">
        <v>3545</v>
      </c>
      <c r="C377" s="32" t="s">
        <v>1277</v>
      </c>
      <c r="D377" s="32" t="s">
        <v>1278</v>
      </c>
      <c r="E377" s="32" t="s">
        <v>2385</v>
      </c>
      <c r="F377" s="252">
        <v>62.4</v>
      </c>
      <c r="G377" s="253">
        <f t="shared" si="21"/>
        <v>62.4</v>
      </c>
      <c r="H377" s="99">
        <v>1</v>
      </c>
    </row>
    <row r="378" spans="1:8" ht="25.5">
      <c r="A378" s="77">
        <f t="shared" si="22"/>
        <v>216</v>
      </c>
      <c r="B378" s="274" t="s">
        <v>3546</v>
      </c>
      <c r="C378" s="32" t="s">
        <v>923</v>
      </c>
      <c r="D378" s="32" t="s">
        <v>924</v>
      </c>
      <c r="E378" s="32" t="s">
        <v>2884</v>
      </c>
      <c r="F378" s="252">
        <v>135</v>
      </c>
      <c r="G378" s="253">
        <f t="shared" si="21"/>
        <v>405</v>
      </c>
      <c r="H378" s="99">
        <v>3</v>
      </c>
    </row>
    <row r="379" spans="1:8" ht="15.75">
      <c r="A379" s="77">
        <f t="shared" si="22"/>
        <v>217</v>
      </c>
      <c r="B379" s="274" t="s">
        <v>1173</v>
      </c>
      <c r="C379" s="32" t="s">
        <v>923</v>
      </c>
      <c r="D379" s="32" t="s">
        <v>4024</v>
      </c>
      <c r="E379" s="32" t="s">
        <v>4025</v>
      </c>
      <c r="F379" s="252">
        <v>0</v>
      </c>
      <c r="G379" s="253">
        <f aca="true" t="shared" si="25" ref="G379:G391">F379*H379</f>
        <v>0</v>
      </c>
      <c r="H379" s="99">
        <v>1</v>
      </c>
    </row>
    <row r="380" spans="1:8" ht="63">
      <c r="A380" s="77">
        <f t="shared" si="22"/>
        <v>218</v>
      </c>
      <c r="B380" s="274" t="s">
        <v>1173</v>
      </c>
      <c r="C380" s="32" t="s">
        <v>4055</v>
      </c>
      <c r="D380" s="32" t="s">
        <v>4056</v>
      </c>
      <c r="E380" s="32" t="s">
        <v>4012</v>
      </c>
      <c r="F380" s="252">
        <v>0</v>
      </c>
      <c r="G380" s="253">
        <f t="shared" si="25"/>
        <v>0</v>
      </c>
      <c r="H380" s="99">
        <v>1</v>
      </c>
    </row>
    <row r="381" spans="1:8" ht="31.5">
      <c r="A381" s="77">
        <f t="shared" si="22"/>
        <v>219</v>
      </c>
      <c r="B381" s="274" t="s">
        <v>3547</v>
      </c>
      <c r="C381" s="32" t="s">
        <v>926</v>
      </c>
      <c r="D381" s="32" t="s">
        <v>927</v>
      </c>
      <c r="E381" s="32" t="s">
        <v>928</v>
      </c>
      <c r="F381" s="252">
        <v>39.4</v>
      </c>
      <c r="G381" s="253">
        <f t="shared" si="25"/>
        <v>39.4</v>
      </c>
      <c r="H381" s="99">
        <v>1</v>
      </c>
    </row>
    <row r="382" spans="1:8" ht="15.75">
      <c r="A382" s="77">
        <f t="shared" si="22"/>
        <v>220</v>
      </c>
      <c r="B382" s="274" t="s">
        <v>1173</v>
      </c>
      <c r="C382" s="32" t="s">
        <v>4027</v>
      </c>
      <c r="D382" s="32" t="s">
        <v>4028</v>
      </c>
      <c r="E382" s="32" t="s">
        <v>4029</v>
      </c>
      <c r="F382" s="252">
        <v>0</v>
      </c>
      <c r="G382" s="253">
        <f t="shared" si="25"/>
        <v>0</v>
      </c>
      <c r="H382" s="99">
        <v>1</v>
      </c>
    </row>
    <row r="383" spans="1:8" ht="15.75">
      <c r="A383" s="77">
        <f t="shared" si="22"/>
        <v>221</v>
      </c>
      <c r="B383" s="274" t="s">
        <v>1173</v>
      </c>
      <c r="C383" s="32" t="s">
        <v>4037</v>
      </c>
      <c r="D383" s="32" t="s">
        <v>4038</v>
      </c>
      <c r="E383" s="32" t="s">
        <v>3037</v>
      </c>
      <c r="F383" s="252">
        <v>0</v>
      </c>
      <c r="G383" s="253">
        <f t="shared" si="25"/>
        <v>0</v>
      </c>
      <c r="H383" s="99">
        <v>1</v>
      </c>
    </row>
    <row r="384" spans="1:8" ht="15.75">
      <c r="A384" s="77">
        <f t="shared" si="22"/>
        <v>222</v>
      </c>
      <c r="B384" s="274" t="s">
        <v>1173</v>
      </c>
      <c r="C384" s="32" t="s">
        <v>4043</v>
      </c>
      <c r="D384" s="32" t="s">
        <v>4044</v>
      </c>
      <c r="E384" s="32" t="s">
        <v>4045</v>
      </c>
      <c r="F384" s="252">
        <v>0</v>
      </c>
      <c r="G384" s="253">
        <f t="shared" si="25"/>
        <v>0</v>
      </c>
      <c r="H384" s="99">
        <v>1</v>
      </c>
    </row>
    <row r="385" spans="1:8" ht="31.5">
      <c r="A385" s="77">
        <f>A383+1</f>
        <v>222</v>
      </c>
      <c r="B385" s="274" t="s">
        <v>3548</v>
      </c>
      <c r="C385" s="32" t="s">
        <v>929</v>
      </c>
      <c r="D385" s="32" t="s">
        <v>930</v>
      </c>
      <c r="E385" s="32" t="s">
        <v>931</v>
      </c>
      <c r="F385" s="252">
        <v>69.2</v>
      </c>
      <c r="G385" s="253">
        <f t="shared" si="25"/>
        <v>69.2</v>
      </c>
      <c r="H385" s="99">
        <v>1</v>
      </c>
    </row>
    <row r="386" spans="1:8" ht="25.5">
      <c r="A386" s="77">
        <f t="shared" si="22"/>
        <v>223</v>
      </c>
      <c r="B386" s="274" t="s">
        <v>3549</v>
      </c>
      <c r="C386" s="32" t="s">
        <v>932</v>
      </c>
      <c r="D386" s="32" t="s">
        <v>933</v>
      </c>
      <c r="E386" s="32" t="s">
        <v>934</v>
      </c>
      <c r="F386" s="252">
        <v>40</v>
      </c>
      <c r="G386" s="253">
        <f t="shared" si="25"/>
        <v>160</v>
      </c>
      <c r="H386" s="99">
        <v>4</v>
      </c>
    </row>
    <row r="387" spans="1:8" ht="47.25">
      <c r="A387" s="77">
        <f t="shared" si="22"/>
        <v>224</v>
      </c>
      <c r="B387" s="274" t="s">
        <v>1173</v>
      </c>
      <c r="C387" s="32" t="s">
        <v>3980</v>
      </c>
      <c r="D387" s="32" t="s">
        <v>3981</v>
      </c>
      <c r="E387" s="32" t="s">
        <v>3982</v>
      </c>
      <c r="F387" s="252">
        <v>0</v>
      </c>
      <c r="G387" s="253">
        <f t="shared" si="25"/>
        <v>0</v>
      </c>
      <c r="H387" s="99">
        <v>1</v>
      </c>
    </row>
    <row r="388" spans="1:8" ht="47.25">
      <c r="A388" s="77">
        <f t="shared" si="22"/>
        <v>225</v>
      </c>
      <c r="B388" s="274" t="s">
        <v>1173</v>
      </c>
      <c r="C388" s="32" t="s">
        <v>3980</v>
      </c>
      <c r="D388" s="32" t="s">
        <v>3984</v>
      </c>
      <c r="E388" s="32" t="s">
        <v>3986</v>
      </c>
      <c r="F388" s="252">
        <v>0</v>
      </c>
      <c r="G388" s="253">
        <f t="shared" si="25"/>
        <v>0</v>
      </c>
      <c r="H388" s="99">
        <v>1</v>
      </c>
    </row>
    <row r="389" spans="1:8" ht="31.5">
      <c r="A389" s="77">
        <f>A386+1</f>
        <v>224</v>
      </c>
      <c r="B389" s="274" t="s">
        <v>3550</v>
      </c>
      <c r="C389" s="32" t="s">
        <v>937</v>
      </c>
      <c r="D389" s="32" t="s">
        <v>938</v>
      </c>
      <c r="E389" s="32" t="s">
        <v>2383</v>
      </c>
      <c r="F389" s="252">
        <v>56.6</v>
      </c>
      <c r="G389" s="253">
        <f t="shared" si="25"/>
        <v>56.6</v>
      </c>
      <c r="H389" s="99">
        <v>1</v>
      </c>
    </row>
    <row r="390" spans="1:8" ht="31.5">
      <c r="A390" s="77">
        <f t="shared" si="22"/>
        <v>225</v>
      </c>
      <c r="B390" s="274" t="s">
        <v>3551</v>
      </c>
      <c r="C390" s="32" t="s">
        <v>949</v>
      </c>
      <c r="D390" s="32" t="s">
        <v>950</v>
      </c>
      <c r="E390" s="32" t="s">
        <v>2371</v>
      </c>
      <c r="F390" s="252">
        <v>131</v>
      </c>
      <c r="G390" s="253">
        <f t="shared" si="25"/>
        <v>131</v>
      </c>
      <c r="H390" s="99">
        <v>1</v>
      </c>
    </row>
    <row r="391" spans="1:8" ht="31.5">
      <c r="A391" s="77">
        <f t="shared" si="22"/>
        <v>226</v>
      </c>
      <c r="B391" s="274" t="s">
        <v>3552</v>
      </c>
      <c r="C391" s="32" t="s">
        <v>949</v>
      </c>
      <c r="D391" s="32" t="s">
        <v>951</v>
      </c>
      <c r="E391" s="32" t="s">
        <v>2371</v>
      </c>
      <c r="F391" s="252">
        <v>131</v>
      </c>
      <c r="G391" s="253">
        <f t="shared" si="25"/>
        <v>131</v>
      </c>
      <c r="H391" s="99">
        <v>1</v>
      </c>
    </row>
    <row r="392" spans="1:8" ht="15.75">
      <c r="A392" s="94"/>
      <c r="B392" s="285"/>
      <c r="C392" s="315" t="s">
        <v>2079</v>
      </c>
      <c r="D392" s="316"/>
      <c r="E392" s="96"/>
      <c r="F392" s="255"/>
      <c r="G392" s="255">
        <f>SUM(G156:G391)</f>
        <v>24840.5</v>
      </c>
      <c r="H392" s="97">
        <f>SUM(H156:H391)</f>
        <v>285</v>
      </c>
    </row>
    <row r="393" spans="1:8" ht="15.75">
      <c r="A393" s="108"/>
      <c r="B393" s="286"/>
      <c r="C393" s="98"/>
      <c r="D393" s="98" t="s">
        <v>952</v>
      </c>
      <c r="E393" s="98"/>
      <c r="F393" s="259"/>
      <c r="G393" s="259"/>
      <c r="H393" s="80"/>
    </row>
    <row r="394" spans="1:8" ht="15.75">
      <c r="A394" s="77" t="s">
        <v>228</v>
      </c>
      <c r="B394" s="274" t="s">
        <v>3553</v>
      </c>
      <c r="C394" s="32" t="s">
        <v>599</v>
      </c>
      <c r="D394" s="32" t="s">
        <v>600</v>
      </c>
      <c r="E394" s="32" t="s">
        <v>601</v>
      </c>
      <c r="F394" s="252">
        <v>134.9</v>
      </c>
      <c r="G394" s="252">
        <f aca="true" t="shared" si="26" ref="G394:G425">F394*H394</f>
        <v>134.9</v>
      </c>
      <c r="H394" s="99">
        <v>1</v>
      </c>
    </row>
    <row r="395" spans="1:8" ht="15.75">
      <c r="A395" s="77" t="s">
        <v>604</v>
      </c>
      <c r="B395" s="274" t="s">
        <v>3554</v>
      </c>
      <c r="C395" s="32" t="s">
        <v>602</v>
      </c>
      <c r="D395" s="32" t="s">
        <v>603</v>
      </c>
      <c r="E395" s="32" t="s">
        <v>601</v>
      </c>
      <c r="F395" s="252">
        <v>140</v>
      </c>
      <c r="G395" s="252">
        <f t="shared" si="26"/>
        <v>140</v>
      </c>
      <c r="H395" s="99">
        <v>1</v>
      </c>
    </row>
    <row r="396" spans="1:8" ht="15.75">
      <c r="A396" s="77" t="s">
        <v>589</v>
      </c>
      <c r="B396" s="274" t="s">
        <v>3555</v>
      </c>
      <c r="C396" s="32" t="s">
        <v>607</v>
      </c>
      <c r="D396" s="32" t="s">
        <v>608</v>
      </c>
      <c r="E396" s="32" t="s">
        <v>945</v>
      </c>
      <c r="F396" s="252">
        <v>132</v>
      </c>
      <c r="G396" s="252">
        <f t="shared" si="26"/>
        <v>132</v>
      </c>
      <c r="H396" s="99">
        <v>1</v>
      </c>
    </row>
    <row r="397" spans="1:8" ht="15.75">
      <c r="A397" s="77" t="s">
        <v>590</v>
      </c>
      <c r="B397" s="274" t="s">
        <v>3556</v>
      </c>
      <c r="C397" s="32" t="s">
        <v>602</v>
      </c>
      <c r="D397" s="32" t="s">
        <v>2672</v>
      </c>
      <c r="E397" s="32" t="s">
        <v>601</v>
      </c>
      <c r="F397" s="252">
        <v>134.9</v>
      </c>
      <c r="G397" s="252">
        <f t="shared" si="26"/>
        <v>134.9</v>
      </c>
      <c r="H397" s="99">
        <v>1</v>
      </c>
    </row>
    <row r="398" spans="1:8" ht="15.75">
      <c r="A398" s="77" t="s">
        <v>605</v>
      </c>
      <c r="B398" s="274" t="s">
        <v>3557</v>
      </c>
      <c r="C398" s="32" t="s">
        <v>2673</v>
      </c>
      <c r="D398" s="32" t="s">
        <v>2674</v>
      </c>
      <c r="E398" s="32" t="s">
        <v>2675</v>
      </c>
      <c r="F398" s="252">
        <v>84</v>
      </c>
      <c r="G398" s="252">
        <f t="shared" si="26"/>
        <v>84</v>
      </c>
      <c r="H398" s="99">
        <v>1</v>
      </c>
    </row>
    <row r="399" spans="1:8" ht="15.75">
      <c r="A399" s="77" t="s">
        <v>606</v>
      </c>
      <c r="B399" s="274" t="s">
        <v>3558</v>
      </c>
      <c r="C399" s="32" t="s">
        <v>2676</v>
      </c>
      <c r="D399" s="32" t="s">
        <v>2677</v>
      </c>
      <c r="E399" s="32" t="s">
        <v>601</v>
      </c>
      <c r="F399" s="252">
        <v>134.9</v>
      </c>
      <c r="G399" s="252">
        <f t="shared" si="26"/>
        <v>134.9</v>
      </c>
      <c r="H399" s="99">
        <v>1</v>
      </c>
    </row>
    <row r="400" spans="1:8" ht="15.75">
      <c r="A400" s="77" t="s">
        <v>2680</v>
      </c>
      <c r="B400" s="274" t="s">
        <v>3559</v>
      </c>
      <c r="C400" s="32" t="s">
        <v>2678</v>
      </c>
      <c r="D400" s="32" t="s">
        <v>2679</v>
      </c>
      <c r="E400" s="32" t="s">
        <v>2675</v>
      </c>
      <c r="F400" s="252">
        <v>134.9</v>
      </c>
      <c r="G400" s="252">
        <f t="shared" si="26"/>
        <v>134.9</v>
      </c>
      <c r="H400" s="99">
        <v>1</v>
      </c>
    </row>
    <row r="401" spans="1:8" ht="15.75">
      <c r="A401" s="77" t="s">
        <v>2681</v>
      </c>
      <c r="B401" s="274" t="s">
        <v>3560</v>
      </c>
      <c r="C401" s="32" t="s">
        <v>2685</v>
      </c>
      <c r="D401" s="32" t="s">
        <v>2686</v>
      </c>
      <c r="E401" s="32" t="s">
        <v>945</v>
      </c>
      <c r="F401" s="252">
        <v>100</v>
      </c>
      <c r="G401" s="252">
        <f t="shared" si="26"/>
        <v>100</v>
      </c>
      <c r="H401" s="99">
        <v>1</v>
      </c>
    </row>
    <row r="402" spans="1:8" ht="15.75">
      <c r="A402" s="77" t="s">
        <v>2682</v>
      </c>
      <c r="B402" s="274" t="s">
        <v>3561</v>
      </c>
      <c r="C402" s="32" t="s">
        <v>2687</v>
      </c>
      <c r="D402" s="32" t="s">
        <v>2688</v>
      </c>
      <c r="E402" s="32" t="s">
        <v>945</v>
      </c>
      <c r="F402" s="252">
        <v>110</v>
      </c>
      <c r="G402" s="252">
        <f t="shared" si="26"/>
        <v>110</v>
      </c>
      <c r="H402" s="99">
        <v>1</v>
      </c>
    </row>
    <row r="403" spans="1:8" ht="15.75">
      <c r="A403" s="77" t="s">
        <v>2683</v>
      </c>
      <c r="B403" s="274" t="s">
        <v>4107</v>
      </c>
      <c r="C403" s="32" t="s">
        <v>2689</v>
      </c>
      <c r="D403" s="32" t="s">
        <v>2690</v>
      </c>
      <c r="E403" s="32" t="s">
        <v>2675</v>
      </c>
      <c r="F403" s="252">
        <v>134.9</v>
      </c>
      <c r="G403" s="252">
        <f t="shared" si="26"/>
        <v>134.9</v>
      </c>
      <c r="H403" s="99">
        <v>1</v>
      </c>
    </row>
    <row r="404" spans="1:8" ht="15.75">
      <c r="A404" s="77" t="s">
        <v>2684</v>
      </c>
      <c r="B404" s="274" t="s">
        <v>3562</v>
      </c>
      <c r="C404" s="32" t="s">
        <v>602</v>
      </c>
      <c r="D404" s="32" t="s">
        <v>2695</v>
      </c>
      <c r="E404" s="32" t="s">
        <v>2675</v>
      </c>
      <c r="F404" s="252">
        <v>134.9</v>
      </c>
      <c r="G404" s="252">
        <f t="shared" si="26"/>
        <v>134.9</v>
      </c>
      <c r="H404" s="99">
        <v>1</v>
      </c>
    </row>
    <row r="405" spans="1:8" ht="15.75">
      <c r="A405" s="77" t="s">
        <v>2691</v>
      </c>
      <c r="B405" s="274" t="s">
        <v>3563</v>
      </c>
      <c r="C405" s="32" t="s">
        <v>2689</v>
      </c>
      <c r="D405" s="32" t="s">
        <v>2696</v>
      </c>
      <c r="E405" s="32" t="s">
        <v>2675</v>
      </c>
      <c r="F405" s="252"/>
      <c r="G405" s="252">
        <f t="shared" si="26"/>
        <v>0</v>
      </c>
      <c r="H405" s="99">
        <v>1</v>
      </c>
    </row>
    <row r="406" spans="1:8" ht="31.5">
      <c r="A406" s="77" t="s">
        <v>2692</v>
      </c>
      <c r="B406" s="274" t="s">
        <v>3564</v>
      </c>
      <c r="C406" s="32" t="s">
        <v>2697</v>
      </c>
      <c r="D406" s="32" t="s">
        <v>2698</v>
      </c>
      <c r="E406" s="32" t="s">
        <v>2675</v>
      </c>
      <c r="F406" s="252">
        <v>134.9</v>
      </c>
      <c r="G406" s="252">
        <f t="shared" si="26"/>
        <v>134.9</v>
      </c>
      <c r="H406" s="99">
        <v>1</v>
      </c>
    </row>
    <row r="407" spans="1:8" ht="15.75">
      <c r="A407" s="77" t="s">
        <v>2693</v>
      </c>
      <c r="B407" s="274" t="s">
        <v>3565</v>
      </c>
      <c r="C407" s="32" t="s">
        <v>2700</v>
      </c>
      <c r="D407" s="32" t="s">
        <v>2699</v>
      </c>
      <c r="E407" s="32" t="s">
        <v>2675</v>
      </c>
      <c r="F407" s="252">
        <v>134.9</v>
      </c>
      <c r="G407" s="252">
        <f t="shared" si="26"/>
        <v>134.9</v>
      </c>
      <c r="H407" s="99">
        <v>1</v>
      </c>
    </row>
    <row r="408" spans="1:8" ht="15.75">
      <c r="A408" s="77" t="s">
        <v>2694</v>
      </c>
      <c r="B408" s="274" t="s">
        <v>3364</v>
      </c>
      <c r="C408" s="32" t="s">
        <v>2700</v>
      </c>
      <c r="D408" s="32" t="s">
        <v>2701</v>
      </c>
      <c r="E408" s="32" t="s">
        <v>2675</v>
      </c>
      <c r="F408" s="252">
        <v>134.9</v>
      </c>
      <c r="G408" s="252">
        <f t="shared" si="26"/>
        <v>134.9</v>
      </c>
      <c r="H408" s="99">
        <v>1</v>
      </c>
    </row>
    <row r="409" spans="1:8" ht="15.75">
      <c r="A409" s="77" t="s">
        <v>2708</v>
      </c>
      <c r="B409" s="274" t="s">
        <v>3365</v>
      </c>
      <c r="C409" s="32" t="s">
        <v>2702</v>
      </c>
      <c r="D409" s="32" t="s">
        <v>2703</v>
      </c>
      <c r="E409" s="32" t="s">
        <v>2675</v>
      </c>
      <c r="F409" s="252">
        <v>135</v>
      </c>
      <c r="G409" s="252">
        <f t="shared" si="26"/>
        <v>135</v>
      </c>
      <c r="H409" s="99">
        <v>1</v>
      </c>
    </row>
    <row r="410" spans="1:8" ht="15.75">
      <c r="A410" s="77" t="s">
        <v>2709</v>
      </c>
      <c r="B410" s="274" t="s">
        <v>3366</v>
      </c>
      <c r="C410" s="32" t="s">
        <v>2704</v>
      </c>
      <c r="D410" s="32" t="s">
        <v>2705</v>
      </c>
      <c r="E410" s="32" t="s">
        <v>945</v>
      </c>
      <c r="F410" s="252">
        <v>132</v>
      </c>
      <c r="G410" s="252">
        <f t="shared" si="26"/>
        <v>132</v>
      </c>
      <c r="H410" s="99">
        <v>1</v>
      </c>
    </row>
    <row r="411" spans="1:8" ht="31.5">
      <c r="A411" s="77" t="s">
        <v>2710</v>
      </c>
      <c r="B411" s="274" t="s">
        <v>3367</v>
      </c>
      <c r="C411" s="32" t="s">
        <v>2706</v>
      </c>
      <c r="D411" s="32" t="s">
        <v>2707</v>
      </c>
      <c r="E411" s="32" t="s">
        <v>2675</v>
      </c>
      <c r="F411" s="252">
        <v>132</v>
      </c>
      <c r="G411" s="252">
        <f t="shared" si="26"/>
        <v>132</v>
      </c>
      <c r="H411" s="99">
        <v>1</v>
      </c>
    </row>
    <row r="412" spans="1:8" ht="31.5">
      <c r="A412" s="77" t="s">
        <v>2712</v>
      </c>
      <c r="B412" s="274" t="s">
        <v>3368</v>
      </c>
      <c r="C412" s="32" t="s">
        <v>2697</v>
      </c>
      <c r="D412" s="32" t="s">
        <v>2711</v>
      </c>
      <c r="E412" s="32" t="s">
        <v>2675</v>
      </c>
      <c r="F412" s="252">
        <v>132</v>
      </c>
      <c r="G412" s="252">
        <f t="shared" si="26"/>
        <v>132</v>
      </c>
      <c r="H412" s="99">
        <v>1</v>
      </c>
    </row>
    <row r="413" spans="1:8" ht="15.75">
      <c r="A413" s="77" t="s">
        <v>2713</v>
      </c>
      <c r="B413" s="274" t="s">
        <v>3369</v>
      </c>
      <c r="C413" s="32" t="s">
        <v>2689</v>
      </c>
      <c r="D413" s="32" t="s">
        <v>2720</v>
      </c>
      <c r="E413" s="32" t="s">
        <v>2675</v>
      </c>
      <c r="F413" s="252">
        <v>132</v>
      </c>
      <c r="G413" s="252">
        <f t="shared" si="26"/>
        <v>132</v>
      </c>
      <c r="H413" s="99">
        <v>1</v>
      </c>
    </row>
    <row r="414" spans="1:8" ht="15.75">
      <c r="A414" s="77" t="s">
        <v>2714</v>
      </c>
      <c r="B414" s="274" t="s">
        <v>1173</v>
      </c>
      <c r="C414" s="32" t="s">
        <v>2689</v>
      </c>
      <c r="D414" s="32" t="s">
        <v>2721</v>
      </c>
      <c r="E414" s="32" t="s">
        <v>2675</v>
      </c>
      <c r="F414" s="252">
        <v>0</v>
      </c>
      <c r="G414" s="252">
        <f t="shared" si="26"/>
        <v>0</v>
      </c>
      <c r="H414" s="99">
        <v>1</v>
      </c>
    </row>
    <row r="415" spans="1:8" ht="15.75">
      <c r="A415" s="77" t="s">
        <v>2715</v>
      </c>
      <c r="B415" s="274" t="s">
        <v>3370</v>
      </c>
      <c r="C415" s="32" t="s">
        <v>2689</v>
      </c>
      <c r="D415" s="32" t="s">
        <v>2722</v>
      </c>
      <c r="E415" s="32" t="s">
        <v>2675</v>
      </c>
      <c r="F415" s="252">
        <v>135</v>
      </c>
      <c r="G415" s="252">
        <f t="shared" si="26"/>
        <v>135</v>
      </c>
      <c r="H415" s="99">
        <v>1</v>
      </c>
    </row>
    <row r="416" spans="1:8" ht="15.75">
      <c r="A416" s="77" t="s">
        <v>2716</v>
      </c>
      <c r="B416" s="274" t="s">
        <v>1173</v>
      </c>
      <c r="C416" s="32" t="s">
        <v>2689</v>
      </c>
      <c r="D416" s="32" t="s">
        <v>2723</v>
      </c>
      <c r="E416" s="32" t="s">
        <v>601</v>
      </c>
      <c r="F416" s="252">
        <v>0</v>
      </c>
      <c r="G416" s="252">
        <f t="shared" si="26"/>
        <v>0</v>
      </c>
      <c r="H416" s="99">
        <v>1</v>
      </c>
    </row>
    <row r="417" spans="1:8" ht="31.5">
      <c r="A417" s="77" t="s">
        <v>2717</v>
      </c>
      <c r="B417" s="274" t="s">
        <v>1173</v>
      </c>
      <c r="C417" s="32" t="s">
        <v>2724</v>
      </c>
      <c r="D417" s="32" t="s">
        <v>2725</v>
      </c>
      <c r="E417" s="32" t="s">
        <v>2675</v>
      </c>
      <c r="F417" s="252">
        <v>0</v>
      </c>
      <c r="G417" s="252">
        <f t="shared" si="26"/>
        <v>0</v>
      </c>
      <c r="H417" s="99">
        <v>1</v>
      </c>
    </row>
    <row r="418" spans="1:8" ht="31.5">
      <c r="A418" s="77" t="s">
        <v>2718</v>
      </c>
      <c r="B418" s="274" t="s">
        <v>1173</v>
      </c>
      <c r="C418" s="32" t="s">
        <v>2726</v>
      </c>
      <c r="D418" s="32" t="s">
        <v>2727</v>
      </c>
      <c r="E418" s="32" t="s">
        <v>2675</v>
      </c>
      <c r="F418" s="252">
        <v>0</v>
      </c>
      <c r="G418" s="252">
        <f t="shared" si="26"/>
        <v>0</v>
      </c>
      <c r="H418" s="99">
        <v>1</v>
      </c>
    </row>
    <row r="419" spans="1:8" ht="15.75">
      <c r="A419" s="77" t="s">
        <v>2719</v>
      </c>
      <c r="B419" s="274" t="s">
        <v>3371</v>
      </c>
      <c r="C419" s="32" t="s">
        <v>2685</v>
      </c>
      <c r="D419" s="32" t="s">
        <v>113</v>
      </c>
      <c r="E419" s="32" t="s">
        <v>945</v>
      </c>
      <c r="F419" s="252">
        <v>100</v>
      </c>
      <c r="G419" s="252">
        <f t="shared" si="26"/>
        <v>100</v>
      </c>
      <c r="H419" s="99">
        <v>1</v>
      </c>
    </row>
    <row r="420" spans="1:8" ht="15.75">
      <c r="A420" s="77" t="s">
        <v>2731</v>
      </c>
      <c r="B420" s="274" t="s">
        <v>3372</v>
      </c>
      <c r="C420" s="32" t="s">
        <v>2689</v>
      </c>
      <c r="D420" s="32" t="s">
        <v>2728</v>
      </c>
      <c r="E420" s="32" t="s">
        <v>2675</v>
      </c>
      <c r="F420" s="252">
        <v>132</v>
      </c>
      <c r="G420" s="252">
        <f t="shared" si="26"/>
        <v>132</v>
      </c>
      <c r="H420" s="99">
        <v>1</v>
      </c>
    </row>
    <row r="421" spans="1:8" ht="15.75">
      <c r="A421" s="77" t="s">
        <v>2732</v>
      </c>
      <c r="B421" s="274" t="s">
        <v>3373</v>
      </c>
      <c r="C421" s="32" t="s">
        <v>2689</v>
      </c>
      <c r="D421" s="32" t="s">
        <v>2729</v>
      </c>
      <c r="E421" s="32" t="s">
        <v>2675</v>
      </c>
      <c r="F421" s="252">
        <v>132</v>
      </c>
      <c r="G421" s="252">
        <f t="shared" si="26"/>
        <v>132</v>
      </c>
      <c r="H421" s="99">
        <v>1</v>
      </c>
    </row>
    <row r="422" spans="1:8" ht="15.75">
      <c r="A422" s="77" t="s">
        <v>2733</v>
      </c>
      <c r="B422" s="274" t="s">
        <v>3374</v>
      </c>
      <c r="C422" s="32" t="s">
        <v>599</v>
      </c>
      <c r="D422" s="32" t="s">
        <v>2730</v>
      </c>
      <c r="E422" s="32" t="s">
        <v>945</v>
      </c>
      <c r="F422" s="252">
        <v>132</v>
      </c>
      <c r="G422" s="252">
        <f t="shared" si="26"/>
        <v>132</v>
      </c>
      <c r="H422" s="99">
        <v>1</v>
      </c>
    </row>
    <row r="423" spans="1:8" ht="31.5">
      <c r="A423" s="77" t="s">
        <v>2734</v>
      </c>
      <c r="B423" s="274" t="s">
        <v>3375</v>
      </c>
      <c r="C423" s="32" t="s">
        <v>2700</v>
      </c>
      <c r="D423" s="32" t="s">
        <v>2736</v>
      </c>
      <c r="E423" s="32" t="s">
        <v>945</v>
      </c>
      <c r="F423" s="252">
        <v>134.9</v>
      </c>
      <c r="G423" s="252">
        <f t="shared" si="26"/>
        <v>134.9</v>
      </c>
      <c r="H423" s="99">
        <v>1</v>
      </c>
    </row>
    <row r="424" spans="1:8" ht="31.5">
      <c r="A424" s="77" t="s">
        <v>2735</v>
      </c>
      <c r="B424" s="274" t="s">
        <v>3376</v>
      </c>
      <c r="C424" s="32" t="s">
        <v>2737</v>
      </c>
      <c r="D424" s="32" t="s">
        <v>2738</v>
      </c>
      <c r="E424" s="32" t="s">
        <v>601</v>
      </c>
      <c r="F424" s="252">
        <v>132</v>
      </c>
      <c r="G424" s="252">
        <f t="shared" si="26"/>
        <v>132</v>
      </c>
      <c r="H424" s="99">
        <v>1</v>
      </c>
    </row>
    <row r="425" spans="1:8" ht="15.75">
      <c r="A425" s="77" t="s">
        <v>2741</v>
      </c>
      <c r="B425" s="274" t="s">
        <v>3377</v>
      </c>
      <c r="C425" s="32" t="s">
        <v>607</v>
      </c>
      <c r="D425" s="32" t="s">
        <v>2739</v>
      </c>
      <c r="E425" s="32" t="s">
        <v>601</v>
      </c>
      <c r="F425" s="252">
        <v>134.9</v>
      </c>
      <c r="G425" s="252">
        <f t="shared" si="26"/>
        <v>134.9</v>
      </c>
      <c r="H425" s="99">
        <v>1</v>
      </c>
    </row>
    <row r="426" spans="1:8" ht="31.5">
      <c r="A426" s="77" t="s">
        <v>2742</v>
      </c>
      <c r="B426" s="274" t="s">
        <v>3378</v>
      </c>
      <c r="C426" s="32" t="s">
        <v>2737</v>
      </c>
      <c r="D426" s="32" t="s">
        <v>2740</v>
      </c>
      <c r="E426" s="32" t="s">
        <v>2675</v>
      </c>
      <c r="F426" s="252">
        <v>132</v>
      </c>
      <c r="G426" s="252">
        <f aca="true" t="shared" si="27" ref="G426:G457">F426*H426</f>
        <v>132</v>
      </c>
      <c r="H426" s="99">
        <v>1</v>
      </c>
    </row>
    <row r="427" spans="1:8" ht="15.75">
      <c r="A427" s="77" t="s">
        <v>2744</v>
      </c>
      <c r="B427" s="274" t="s">
        <v>3379</v>
      </c>
      <c r="C427" s="32" t="s">
        <v>602</v>
      </c>
      <c r="D427" s="32" t="s">
        <v>2743</v>
      </c>
      <c r="E427" s="32" t="s">
        <v>601</v>
      </c>
      <c r="F427" s="252">
        <v>134.9</v>
      </c>
      <c r="G427" s="252">
        <f t="shared" si="27"/>
        <v>134.9</v>
      </c>
      <c r="H427" s="99">
        <v>1</v>
      </c>
    </row>
    <row r="428" spans="1:8" ht="15.75">
      <c r="A428" s="77" t="s">
        <v>2747</v>
      </c>
      <c r="B428" s="274" t="s">
        <v>3380</v>
      </c>
      <c r="C428" s="32" t="s">
        <v>2678</v>
      </c>
      <c r="D428" s="32" t="s">
        <v>2745</v>
      </c>
      <c r="E428" s="32" t="s">
        <v>945</v>
      </c>
      <c r="F428" s="252">
        <v>132</v>
      </c>
      <c r="G428" s="252">
        <f t="shared" si="27"/>
        <v>132</v>
      </c>
      <c r="H428" s="99">
        <v>1</v>
      </c>
    </row>
    <row r="429" spans="1:8" ht="15.75">
      <c r="A429" s="77" t="s">
        <v>2748</v>
      </c>
      <c r="B429" s="274" t="s">
        <v>3381</v>
      </c>
      <c r="C429" s="32" t="s">
        <v>602</v>
      </c>
      <c r="D429" s="32" t="s">
        <v>2746</v>
      </c>
      <c r="E429" s="32" t="s">
        <v>2675</v>
      </c>
      <c r="F429" s="252">
        <v>134.9</v>
      </c>
      <c r="G429" s="252">
        <f t="shared" si="27"/>
        <v>134.9</v>
      </c>
      <c r="H429" s="99">
        <v>1</v>
      </c>
    </row>
    <row r="430" spans="1:8" ht="15.75">
      <c r="A430" s="77" t="s">
        <v>2749</v>
      </c>
      <c r="B430" s="274" t="s">
        <v>3382</v>
      </c>
      <c r="C430" s="32" t="s">
        <v>2753</v>
      </c>
      <c r="D430" s="32" t="s">
        <v>2754</v>
      </c>
      <c r="E430" s="32" t="s">
        <v>2675</v>
      </c>
      <c r="F430" s="252">
        <v>132</v>
      </c>
      <c r="G430" s="252">
        <f t="shared" si="27"/>
        <v>132</v>
      </c>
      <c r="H430" s="99">
        <v>1</v>
      </c>
    </row>
    <row r="431" spans="1:8" ht="15.75">
      <c r="A431" s="77" t="s">
        <v>2750</v>
      </c>
      <c r="B431" s="274" t="s">
        <v>3383</v>
      </c>
      <c r="C431" s="32" t="s">
        <v>2704</v>
      </c>
      <c r="D431" s="32" t="s">
        <v>2755</v>
      </c>
      <c r="E431" s="32" t="s">
        <v>945</v>
      </c>
      <c r="F431" s="252">
        <v>132</v>
      </c>
      <c r="G431" s="252">
        <f t="shared" si="27"/>
        <v>132</v>
      </c>
      <c r="H431" s="99">
        <v>1</v>
      </c>
    </row>
    <row r="432" spans="1:8" ht="15.75">
      <c r="A432" s="77" t="s">
        <v>2751</v>
      </c>
      <c r="B432" s="274" t="s">
        <v>3384</v>
      </c>
      <c r="C432" s="32" t="s">
        <v>2689</v>
      </c>
      <c r="D432" s="32" t="s">
        <v>2756</v>
      </c>
      <c r="E432" s="32" t="s">
        <v>601</v>
      </c>
      <c r="F432" s="252">
        <v>134.9</v>
      </c>
      <c r="G432" s="252">
        <f t="shared" si="27"/>
        <v>134.9</v>
      </c>
      <c r="H432" s="99">
        <v>1</v>
      </c>
    </row>
    <row r="433" spans="1:8" ht="15.75">
      <c r="A433" s="77" t="s">
        <v>2752</v>
      </c>
      <c r="B433" s="274" t="s">
        <v>3385</v>
      </c>
      <c r="C433" s="32" t="s">
        <v>2700</v>
      </c>
      <c r="D433" s="32" t="s">
        <v>2757</v>
      </c>
      <c r="E433" s="32" t="s">
        <v>2675</v>
      </c>
      <c r="F433" s="252">
        <v>134.9</v>
      </c>
      <c r="G433" s="252">
        <f t="shared" si="27"/>
        <v>134.9</v>
      </c>
      <c r="H433" s="99">
        <v>1</v>
      </c>
    </row>
    <row r="434" spans="1:8" ht="15.75">
      <c r="A434" s="77" t="s">
        <v>2761</v>
      </c>
      <c r="B434" s="274" t="s">
        <v>3386</v>
      </c>
      <c r="C434" s="32" t="s">
        <v>2700</v>
      </c>
      <c r="D434" s="32" t="s">
        <v>2758</v>
      </c>
      <c r="E434" s="32" t="s">
        <v>2675</v>
      </c>
      <c r="F434" s="252">
        <v>134.9</v>
      </c>
      <c r="G434" s="252">
        <f t="shared" si="27"/>
        <v>134.9</v>
      </c>
      <c r="H434" s="99">
        <v>1</v>
      </c>
    </row>
    <row r="435" spans="1:8" ht="15.75">
      <c r="A435" s="77" t="s">
        <v>2762</v>
      </c>
      <c r="B435" s="274" t="s">
        <v>3387</v>
      </c>
      <c r="C435" s="32" t="s">
        <v>2759</v>
      </c>
      <c r="D435" s="32" t="s">
        <v>2760</v>
      </c>
      <c r="E435" s="32" t="s">
        <v>601</v>
      </c>
      <c r="F435" s="252">
        <v>134.9</v>
      </c>
      <c r="G435" s="252">
        <f t="shared" si="27"/>
        <v>134.9</v>
      </c>
      <c r="H435" s="99">
        <v>1</v>
      </c>
    </row>
    <row r="436" spans="1:8" ht="15.75">
      <c r="A436" s="77" t="s">
        <v>2763</v>
      </c>
      <c r="B436" s="274" t="s">
        <v>3388</v>
      </c>
      <c r="C436" s="32" t="s">
        <v>2689</v>
      </c>
      <c r="D436" s="32" t="s">
        <v>2766</v>
      </c>
      <c r="E436" s="32" t="s">
        <v>2675</v>
      </c>
      <c r="F436" s="252">
        <v>134.9</v>
      </c>
      <c r="G436" s="252">
        <f t="shared" si="27"/>
        <v>134.9</v>
      </c>
      <c r="H436" s="99">
        <v>1</v>
      </c>
    </row>
    <row r="437" spans="1:8" ht="15.75">
      <c r="A437" s="77" t="s">
        <v>2764</v>
      </c>
      <c r="B437" s="274" t="s">
        <v>3389</v>
      </c>
      <c r="C437" s="32" t="s">
        <v>2767</v>
      </c>
      <c r="D437" s="32" t="s">
        <v>2768</v>
      </c>
      <c r="E437" s="32" t="s">
        <v>601</v>
      </c>
      <c r="F437" s="252">
        <v>132</v>
      </c>
      <c r="G437" s="252">
        <f t="shared" si="27"/>
        <v>132</v>
      </c>
      <c r="H437" s="99">
        <v>1</v>
      </c>
    </row>
    <row r="438" spans="1:8" ht="15.75">
      <c r="A438" s="77" t="s">
        <v>2765</v>
      </c>
      <c r="B438" s="274" t="s">
        <v>3390</v>
      </c>
      <c r="C438" s="32" t="s">
        <v>2769</v>
      </c>
      <c r="D438" s="32" t="s">
        <v>2771</v>
      </c>
      <c r="E438" s="32" t="s">
        <v>601</v>
      </c>
      <c r="F438" s="252">
        <v>140</v>
      </c>
      <c r="G438" s="252">
        <f t="shared" si="27"/>
        <v>140</v>
      </c>
      <c r="H438" s="99">
        <v>1</v>
      </c>
    </row>
    <row r="439" spans="1:8" ht="47.25">
      <c r="A439" s="77" t="s">
        <v>2773</v>
      </c>
      <c r="B439" s="274" t="s">
        <v>3391</v>
      </c>
      <c r="C439" s="32" t="s">
        <v>2770</v>
      </c>
      <c r="D439" s="32" t="s">
        <v>2772</v>
      </c>
      <c r="E439" s="32" t="s">
        <v>2675</v>
      </c>
      <c r="F439" s="252">
        <v>140</v>
      </c>
      <c r="G439" s="252">
        <f t="shared" si="27"/>
        <v>140</v>
      </c>
      <c r="H439" s="99">
        <v>1</v>
      </c>
    </row>
    <row r="440" spans="1:8" ht="15.75">
      <c r="A440" s="77" t="s">
        <v>2774</v>
      </c>
      <c r="B440" s="274" t="s">
        <v>3392</v>
      </c>
      <c r="C440" s="32" t="s">
        <v>2724</v>
      </c>
      <c r="D440" s="32" t="s">
        <v>2776</v>
      </c>
      <c r="E440" s="32" t="s">
        <v>601</v>
      </c>
      <c r="F440" s="252">
        <v>134.9</v>
      </c>
      <c r="G440" s="252">
        <f t="shared" si="27"/>
        <v>134.9</v>
      </c>
      <c r="H440" s="99">
        <v>1</v>
      </c>
    </row>
    <row r="441" spans="1:8" ht="15.75">
      <c r="A441" s="77" t="s">
        <v>2775</v>
      </c>
      <c r="B441" s="274" t="s">
        <v>3393</v>
      </c>
      <c r="C441" s="32" t="s">
        <v>2678</v>
      </c>
      <c r="D441" s="32" t="s">
        <v>2777</v>
      </c>
      <c r="E441" s="32" t="s">
        <v>2675</v>
      </c>
      <c r="F441" s="252">
        <v>134.9</v>
      </c>
      <c r="G441" s="252">
        <f t="shared" si="27"/>
        <v>134.9</v>
      </c>
      <c r="H441" s="99">
        <v>1</v>
      </c>
    </row>
    <row r="442" spans="1:8" ht="15.75">
      <c r="A442" s="77" t="s">
        <v>2780</v>
      </c>
      <c r="B442" s="274" t="s">
        <v>3394</v>
      </c>
      <c r="C442" s="32" t="s">
        <v>2778</v>
      </c>
      <c r="D442" s="32" t="s">
        <v>2779</v>
      </c>
      <c r="E442" s="32" t="s">
        <v>601</v>
      </c>
      <c r="F442" s="252">
        <v>134.9</v>
      </c>
      <c r="G442" s="252">
        <f t="shared" si="27"/>
        <v>134.9</v>
      </c>
      <c r="H442" s="99">
        <v>1</v>
      </c>
    </row>
    <row r="443" spans="1:8" ht="15.75">
      <c r="A443" s="77" t="s">
        <v>2781</v>
      </c>
      <c r="B443" s="274" t="s">
        <v>3395</v>
      </c>
      <c r="C443" s="32" t="s">
        <v>607</v>
      </c>
      <c r="D443" s="32" t="s">
        <v>2784</v>
      </c>
      <c r="E443" s="32" t="s">
        <v>2675</v>
      </c>
      <c r="F443" s="252">
        <v>143.9</v>
      </c>
      <c r="G443" s="252">
        <f t="shared" si="27"/>
        <v>143.9</v>
      </c>
      <c r="H443" s="99">
        <v>1</v>
      </c>
    </row>
    <row r="444" spans="1:8" ht="15.75">
      <c r="A444" s="77" t="s">
        <v>2782</v>
      </c>
      <c r="B444" s="274" t="s">
        <v>3396</v>
      </c>
      <c r="C444" s="32" t="s">
        <v>2689</v>
      </c>
      <c r="D444" s="32" t="s">
        <v>2785</v>
      </c>
      <c r="E444" s="32" t="s">
        <v>601</v>
      </c>
      <c r="F444" s="252">
        <v>132</v>
      </c>
      <c r="G444" s="252">
        <f t="shared" si="27"/>
        <v>132</v>
      </c>
      <c r="H444" s="99">
        <v>1</v>
      </c>
    </row>
    <row r="445" spans="1:8" ht="31.5">
      <c r="A445" s="77" t="s">
        <v>2783</v>
      </c>
      <c r="B445" s="274" t="s">
        <v>3397</v>
      </c>
      <c r="C445" s="32" t="s">
        <v>2787</v>
      </c>
      <c r="D445" s="32" t="s">
        <v>2786</v>
      </c>
      <c r="E445" s="32" t="s">
        <v>2788</v>
      </c>
      <c r="F445" s="252">
        <v>382.8</v>
      </c>
      <c r="G445" s="252">
        <f t="shared" si="27"/>
        <v>382.8</v>
      </c>
      <c r="H445" s="99">
        <v>1</v>
      </c>
    </row>
    <row r="446" spans="1:8" ht="31.5">
      <c r="A446" s="77" t="s">
        <v>2794</v>
      </c>
      <c r="B446" s="274" t="s">
        <v>3398</v>
      </c>
      <c r="C446" s="32" t="s">
        <v>2789</v>
      </c>
      <c r="D446" s="32" t="s">
        <v>2790</v>
      </c>
      <c r="E446" s="32" t="s">
        <v>2791</v>
      </c>
      <c r="F446" s="252">
        <v>319</v>
      </c>
      <c r="G446" s="252">
        <f t="shared" si="27"/>
        <v>319</v>
      </c>
      <c r="H446" s="99">
        <v>1</v>
      </c>
    </row>
    <row r="447" spans="1:8" ht="31.5">
      <c r="A447" s="77" t="s">
        <v>2795</v>
      </c>
      <c r="B447" s="274" t="s">
        <v>3399</v>
      </c>
      <c r="C447" s="32" t="s">
        <v>2789</v>
      </c>
      <c r="D447" s="32" t="s">
        <v>2792</v>
      </c>
      <c r="E447" s="32" t="s">
        <v>2791</v>
      </c>
      <c r="F447" s="252">
        <v>542.1</v>
      </c>
      <c r="G447" s="252">
        <f t="shared" si="27"/>
        <v>542.1</v>
      </c>
      <c r="H447" s="99">
        <v>1</v>
      </c>
    </row>
    <row r="448" spans="1:8" ht="31.5">
      <c r="A448" s="77" t="s">
        <v>2796</v>
      </c>
      <c r="B448" s="274" t="s">
        <v>3400</v>
      </c>
      <c r="C448" s="32" t="s">
        <v>2797</v>
      </c>
      <c r="D448" s="32" t="s">
        <v>2798</v>
      </c>
      <c r="E448" s="32" t="s">
        <v>2793</v>
      </c>
      <c r="F448" s="252">
        <v>293.5</v>
      </c>
      <c r="G448" s="252">
        <f t="shared" si="27"/>
        <v>293.5</v>
      </c>
      <c r="H448" s="99">
        <v>1</v>
      </c>
    </row>
    <row r="449" spans="1:8" ht="31.5">
      <c r="A449" s="77" t="s">
        <v>2805</v>
      </c>
      <c r="B449" s="274" t="s">
        <v>3401</v>
      </c>
      <c r="C449" s="32" t="s">
        <v>2799</v>
      </c>
      <c r="D449" s="32" t="s">
        <v>2800</v>
      </c>
      <c r="E449" s="32" t="s">
        <v>2788</v>
      </c>
      <c r="F449" s="252">
        <v>306.3</v>
      </c>
      <c r="G449" s="252">
        <f t="shared" si="27"/>
        <v>306.3</v>
      </c>
      <c r="H449" s="99">
        <v>1</v>
      </c>
    </row>
    <row r="450" spans="1:8" ht="31.5">
      <c r="A450" s="77" t="s">
        <v>2806</v>
      </c>
      <c r="B450" s="274" t="s">
        <v>3402</v>
      </c>
      <c r="C450" s="32" t="s">
        <v>2801</v>
      </c>
      <c r="D450" s="32" t="s">
        <v>2802</v>
      </c>
      <c r="E450" s="32" t="s">
        <v>2788</v>
      </c>
      <c r="F450" s="252">
        <v>256</v>
      </c>
      <c r="G450" s="252">
        <f t="shared" si="27"/>
        <v>256</v>
      </c>
      <c r="H450" s="99">
        <v>1</v>
      </c>
    </row>
    <row r="451" spans="1:8" ht="31.5">
      <c r="A451" s="77" t="s">
        <v>2807</v>
      </c>
      <c r="B451" s="274" t="s">
        <v>3403</v>
      </c>
      <c r="C451" s="32" t="s">
        <v>2803</v>
      </c>
      <c r="D451" s="32" t="s">
        <v>2804</v>
      </c>
      <c r="E451" s="32" t="s">
        <v>2791</v>
      </c>
      <c r="F451" s="252">
        <v>331.8</v>
      </c>
      <c r="G451" s="252">
        <f t="shared" si="27"/>
        <v>331.8</v>
      </c>
      <c r="H451" s="99">
        <v>1</v>
      </c>
    </row>
    <row r="452" spans="1:8" ht="15.75">
      <c r="A452" s="77" t="s">
        <v>1400</v>
      </c>
      <c r="B452" s="274" t="s">
        <v>3404</v>
      </c>
      <c r="C452" s="32" t="s">
        <v>2808</v>
      </c>
      <c r="D452" s="32" t="s">
        <v>2809</v>
      </c>
      <c r="E452" s="32" t="s">
        <v>2810</v>
      </c>
      <c r="F452" s="252">
        <v>221.5</v>
      </c>
      <c r="G452" s="252">
        <f t="shared" si="27"/>
        <v>221.5</v>
      </c>
      <c r="H452" s="99">
        <v>1</v>
      </c>
    </row>
    <row r="453" spans="1:8" ht="31.5">
      <c r="A453" s="77" t="s">
        <v>1401</v>
      </c>
      <c r="B453" s="274" t="s">
        <v>3405</v>
      </c>
      <c r="C453" s="32" t="s">
        <v>2811</v>
      </c>
      <c r="D453" s="32" t="s">
        <v>2812</v>
      </c>
      <c r="E453" s="32" t="s">
        <v>2813</v>
      </c>
      <c r="F453" s="252">
        <v>0</v>
      </c>
      <c r="G453" s="252">
        <f t="shared" si="27"/>
        <v>0</v>
      </c>
      <c r="H453" s="99">
        <v>2</v>
      </c>
    </row>
    <row r="454" spans="1:8" ht="15.75">
      <c r="A454" s="77" t="s">
        <v>1402</v>
      </c>
      <c r="B454" s="274" t="s">
        <v>3406</v>
      </c>
      <c r="C454" s="32"/>
      <c r="D454" s="32" t="s">
        <v>2814</v>
      </c>
      <c r="E454" s="32" t="s">
        <v>1396</v>
      </c>
      <c r="F454" s="252">
        <v>1300</v>
      </c>
      <c r="G454" s="252">
        <f t="shared" si="27"/>
        <v>1300</v>
      </c>
      <c r="H454" s="99">
        <v>1</v>
      </c>
    </row>
    <row r="455" spans="1:8" ht="15.75">
      <c r="A455" s="77" t="s">
        <v>1403</v>
      </c>
      <c r="B455" s="274" t="s">
        <v>3407</v>
      </c>
      <c r="C455" s="32" t="s">
        <v>1055</v>
      </c>
      <c r="D455" s="32" t="s">
        <v>1056</v>
      </c>
      <c r="E455" s="32" t="s">
        <v>1057</v>
      </c>
      <c r="F455" s="252">
        <v>390.1</v>
      </c>
      <c r="G455" s="252">
        <f t="shared" si="27"/>
        <v>390.1</v>
      </c>
      <c r="H455" s="99">
        <v>1</v>
      </c>
    </row>
    <row r="456" spans="1:8" ht="31.5">
      <c r="A456" s="77" t="s">
        <v>1407</v>
      </c>
      <c r="B456" s="274" t="s">
        <v>3408</v>
      </c>
      <c r="C456" s="32" t="s">
        <v>1059</v>
      </c>
      <c r="D456" s="32" t="s">
        <v>1060</v>
      </c>
      <c r="E456" s="32" t="s">
        <v>1061</v>
      </c>
      <c r="F456" s="252">
        <v>604.8</v>
      </c>
      <c r="G456" s="252">
        <f t="shared" si="27"/>
        <v>604.8</v>
      </c>
      <c r="H456" s="99">
        <v>1</v>
      </c>
    </row>
    <row r="457" spans="1:8" ht="15.75">
      <c r="A457" s="77" t="s">
        <v>1413</v>
      </c>
      <c r="B457" s="274" t="s">
        <v>3409</v>
      </c>
      <c r="C457" s="32" t="s">
        <v>1397</v>
      </c>
      <c r="D457" s="32" t="s">
        <v>1398</v>
      </c>
      <c r="E457" s="32" t="s">
        <v>1399</v>
      </c>
      <c r="F457" s="252">
        <v>113</v>
      </c>
      <c r="G457" s="252">
        <f t="shared" si="27"/>
        <v>113</v>
      </c>
      <c r="H457" s="99">
        <v>1</v>
      </c>
    </row>
    <row r="458" spans="1:8" ht="15.75">
      <c r="A458" s="77" t="s">
        <v>1414</v>
      </c>
      <c r="B458" s="274" t="s">
        <v>3410</v>
      </c>
      <c r="C458" s="32" t="s">
        <v>1404</v>
      </c>
      <c r="D458" s="32" t="s">
        <v>1405</v>
      </c>
      <c r="E458" s="32" t="s">
        <v>1406</v>
      </c>
      <c r="F458" s="252">
        <v>263.3</v>
      </c>
      <c r="G458" s="252">
        <f aca="true" t="shared" si="28" ref="G458:G489">F458*H458</f>
        <v>263.3</v>
      </c>
      <c r="H458" s="99">
        <v>1</v>
      </c>
    </row>
    <row r="459" spans="1:8" ht="15.75">
      <c r="A459" s="77" t="s">
        <v>1415</v>
      </c>
      <c r="B459" s="274" t="s">
        <v>3411</v>
      </c>
      <c r="C459" s="32" t="s">
        <v>1408</v>
      </c>
      <c r="D459" s="32" t="s">
        <v>1409</v>
      </c>
      <c r="E459" s="32" t="s">
        <v>1410</v>
      </c>
      <c r="F459" s="252">
        <v>700</v>
      </c>
      <c r="G459" s="252">
        <f t="shared" si="28"/>
        <v>700</v>
      </c>
      <c r="H459" s="99">
        <v>1</v>
      </c>
    </row>
    <row r="460" spans="1:8" ht="31.5">
      <c r="A460" s="77" t="s">
        <v>1416</v>
      </c>
      <c r="B460" s="274" t="s">
        <v>3412</v>
      </c>
      <c r="C460" s="32" t="s">
        <v>1411</v>
      </c>
      <c r="D460" s="32" t="s">
        <v>1412</v>
      </c>
      <c r="E460" s="32" t="s">
        <v>2354</v>
      </c>
      <c r="F460" s="252">
        <v>252</v>
      </c>
      <c r="G460" s="252">
        <f t="shared" si="28"/>
        <v>252</v>
      </c>
      <c r="H460" s="99">
        <v>1</v>
      </c>
    </row>
    <row r="461" spans="1:8" ht="31.5">
      <c r="A461" s="77" t="s">
        <v>1417</v>
      </c>
      <c r="B461" s="274" t="s">
        <v>3413</v>
      </c>
      <c r="C461" s="32" t="s">
        <v>1419</v>
      </c>
      <c r="D461" s="32" t="s">
        <v>1420</v>
      </c>
      <c r="E461" s="32" t="s">
        <v>1421</v>
      </c>
      <c r="F461" s="252">
        <v>0</v>
      </c>
      <c r="G461" s="252">
        <f t="shared" si="28"/>
        <v>0</v>
      </c>
      <c r="H461" s="99">
        <v>1</v>
      </c>
    </row>
    <row r="462" spans="1:8" ht="31.5">
      <c r="A462" s="77" t="s">
        <v>1418</v>
      </c>
      <c r="B462" s="274" t="s">
        <v>3414</v>
      </c>
      <c r="C462" s="32" t="s">
        <v>1422</v>
      </c>
      <c r="D462" s="32" t="s">
        <v>1423</v>
      </c>
      <c r="E462" s="32" t="s">
        <v>1424</v>
      </c>
      <c r="F462" s="252">
        <v>113</v>
      </c>
      <c r="G462" s="252">
        <f t="shared" si="28"/>
        <v>113</v>
      </c>
      <c r="H462" s="99">
        <v>1</v>
      </c>
    </row>
    <row r="463" spans="1:8" ht="15.75">
      <c r="A463" s="77" t="s">
        <v>3202</v>
      </c>
      <c r="B463" s="274" t="s">
        <v>3415</v>
      </c>
      <c r="C463" s="32" t="s">
        <v>1425</v>
      </c>
      <c r="D463" s="32" t="s">
        <v>1426</v>
      </c>
      <c r="E463" s="32" t="s">
        <v>1427</v>
      </c>
      <c r="F463" s="252">
        <v>178</v>
      </c>
      <c r="G463" s="252">
        <f t="shared" si="28"/>
        <v>178</v>
      </c>
      <c r="H463" s="99">
        <v>1</v>
      </c>
    </row>
    <row r="464" spans="1:8" ht="31.5">
      <c r="A464" s="77" t="s">
        <v>3203</v>
      </c>
      <c r="B464" s="274" t="s">
        <v>3416</v>
      </c>
      <c r="C464" s="32" t="s">
        <v>1428</v>
      </c>
      <c r="D464" s="32" t="s">
        <v>1379</v>
      </c>
      <c r="E464" s="32" t="s">
        <v>1388</v>
      </c>
      <c r="F464" s="252">
        <v>0</v>
      </c>
      <c r="G464" s="252">
        <f t="shared" si="28"/>
        <v>0</v>
      </c>
      <c r="H464" s="99">
        <v>1</v>
      </c>
    </row>
    <row r="465" spans="1:8" ht="15.75">
      <c r="A465" s="77" t="s">
        <v>3204</v>
      </c>
      <c r="B465" s="274" t="s">
        <v>3417</v>
      </c>
      <c r="C465" s="32" t="s">
        <v>510</v>
      </c>
      <c r="D465" s="32" t="s">
        <v>511</v>
      </c>
      <c r="E465" s="32" t="s">
        <v>512</v>
      </c>
      <c r="F465" s="252">
        <v>103.2</v>
      </c>
      <c r="G465" s="252">
        <f t="shared" si="28"/>
        <v>103.2</v>
      </c>
      <c r="H465" s="99">
        <v>1</v>
      </c>
    </row>
    <row r="466" spans="1:8" ht="31.5">
      <c r="A466" s="77" t="s">
        <v>3205</v>
      </c>
      <c r="B466" s="274" t="s">
        <v>3418</v>
      </c>
      <c r="C466" s="32" t="s">
        <v>513</v>
      </c>
      <c r="D466" s="32" t="s">
        <v>514</v>
      </c>
      <c r="E466" s="32" t="s">
        <v>84</v>
      </c>
      <c r="F466" s="259">
        <v>0</v>
      </c>
      <c r="G466" s="252">
        <f t="shared" si="28"/>
        <v>0</v>
      </c>
      <c r="H466" s="99">
        <v>1</v>
      </c>
    </row>
    <row r="467" spans="1:8" ht="31.5">
      <c r="A467" s="77" t="s">
        <v>3206</v>
      </c>
      <c r="B467" s="274" t="s">
        <v>3419</v>
      </c>
      <c r="C467" s="32" t="s">
        <v>515</v>
      </c>
      <c r="D467" s="32" t="s">
        <v>1841</v>
      </c>
      <c r="E467" s="32" t="s">
        <v>3179</v>
      </c>
      <c r="F467" s="252">
        <v>0</v>
      </c>
      <c r="G467" s="252">
        <f t="shared" si="28"/>
        <v>0</v>
      </c>
      <c r="H467" s="99">
        <v>1</v>
      </c>
    </row>
    <row r="468" spans="1:8" ht="31.5">
      <c r="A468" s="77" t="s">
        <v>3207</v>
      </c>
      <c r="B468" s="274" t="s">
        <v>3420</v>
      </c>
      <c r="C468" s="32" t="s">
        <v>3180</v>
      </c>
      <c r="D468" s="32" t="s">
        <v>3181</v>
      </c>
      <c r="E468" s="32" t="s">
        <v>3182</v>
      </c>
      <c r="F468" s="252">
        <v>420</v>
      </c>
      <c r="G468" s="252">
        <f t="shared" si="28"/>
        <v>420</v>
      </c>
      <c r="H468" s="99">
        <v>1</v>
      </c>
    </row>
    <row r="469" spans="1:8" ht="31.5">
      <c r="A469" s="77" t="s">
        <v>3208</v>
      </c>
      <c r="B469" s="274" t="s">
        <v>3421</v>
      </c>
      <c r="C469" s="32" t="s">
        <v>3183</v>
      </c>
      <c r="D469" s="32" t="s">
        <v>3184</v>
      </c>
      <c r="E469" s="32" t="s">
        <v>3185</v>
      </c>
      <c r="F469" s="252">
        <v>300</v>
      </c>
      <c r="G469" s="252">
        <f t="shared" si="28"/>
        <v>300</v>
      </c>
      <c r="H469" s="99">
        <v>1</v>
      </c>
    </row>
    <row r="470" spans="1:8" ht="31.5">
      <c r="A470" s="77" t="s">
        <v>3209</v>
      </c>
      <c r="B470" s="274" t="s">
        <v>3422</v>
      </c>
      <c r="C470" s="32" t="s">
        <v>3186</v>
      </c>
      <c r="D470" s="32" t="s">
        <v>3188</v>
      </c>
      <c r="E470" s="32" t="s">
        <v>3187</v>
      </c>
      <c r="F470" s="252">
        <v>113</v>
      </c>
      <c r="G470" s="252">
        <f t="shared" si="28"/>
        <v>113</v>
      </c>
      <c r="H470" s="99">
        <v>1</v>
      </c>
    </row>
    <row r="471" spans="1:8" ht="31.5">
      <c r="A471" s="77" t="s">
        <v>3210</v>
      </c>
      <c r="B471" s="274" t="s">
        <v>3423</v>
      </c>
      <c r="C471" s="32" t="s">
        <v>3189</v>
      </c>
      <c r="D471" s="32" t="s">
        <v>3190</v>
      </c>
      <c r="E471" s="32" t="s">
        <v>3191</v>
      </c>
      <c r="F471" s="252">
        <v>113</v>
      </c>
      <c r="G471" s="252">
        <f t="shared" si="28"/>
        <v>113</v>
      </c>
      <c r="H471" s="99">
        <v>1</v>
      </c>
    </row>
    <row r="472" spans="1:8" ht="31.5">
      <c r="A472" s="77" t="s">
        <v>3211</v>
      </c>
      <c r="B472" s="274" t="s">
        <v>3424</v>
      </c>
      <c r="C472" s="32" t="s">
        <v>3192</v>
      </c>
      <c r="D472" s="32" t="s">
        <v>3193</v>
      </c>
      <c r="E472" s="32" t="s">
        <v>3194</v>
      </c>
      <c r="F472" s="252">
        <v>113</v>
      </c>
      <c r="G472" s="252">
        <f t="shared" si="28"/>
        <v>113</v>
      </c>
      <c r="H472" s="99">
        <v>1</v>
      </c>
    </row>
    <row r="473" spans="1:8" ht="31.5">
      <c r="A473" s="77" t="s">
        <v>3212</v>
      </c>
      <c r="B473" s="274" t="s">
        <v>3425</v>
      </c>
      <c r="C473" s="32" t="s">
        <v>3192</v>
      </c>
      <c r="D473" s="32" t="s">
        <v>3195</v>
      </c>
      <c r="E473" s="32" t="s">
        <v>3196</v>
      </c>
      <c r="F473" s="252">
        <v>113</v>
      </c>
      <c r="G473" s="252">
        <f t="shared" si="28"/>
        <v>113</v>
      </c>
      <c r="H473" s="99">
        <v>1</v>
      </c>
    </row>
    <row r="474" spans="1:8" ht="31.5">
      <c r="A474" s="77" t="s">
        <v>3213</v>
      </c>
      <c r="B474" s="274" t="s">
        <v>3426</v>
      </c>
      <c r="C474" s="32" t="s">
        <v>3197</v>
      </c>
      <c r="D474" s="32" t="s">
        <v>3198</v>
      </c>
      <c r="E474" s="32" t="s">
        <v>3194</v>
      </c>
      <c r="F474" s="252">
        <v>113</v>
      </c>
      <c r="G474" s="252">
        <f t="shared" si="28"/>
        <v>113</v>
      </c>
      <c r="H474" s="99">
        <v>1</v>
      </c>
    </row>
    <row r="475" spans="1:8" ht="31.5">
      <c r="A475" s="77" t="s">
        <v>1043</v>
      </c>
      <c r="B475" s="274" t="s">
        <v>3427</v>
      </c>
      <c r="C475" s="32" t="s">
        <v>3189</v>
      </c>
      <c r="D475" s="32" t="s">
        <v>3199</v>
      </c>
      <c r="E475" s="32" t="s">
        <v>3194</v>
      </c>
      <c r="F475" s="252">
        <v>113</v>
      </c>
      <c r="G475" s="252">
        <f t="shared" si="28"/>
        <v>113</v>
      </c>
      <c r="H475" s="99">
        <v>1</v>
      </c>
    </row>
    <row r="476" spans="1:8" ht="31.5">
      <c r="A476" s="77" t="s">
        <v>1044</v>
      </c>
      <c r="B476" s="274" t="s">
        <v>3428</v>
      </c>
      <c r="C476" s="32" t="s">
        <v>3200</v>
      </c>
      <c r="D476" s="32" t="s">
        <v>3201</v>
      </c>
      <c r="E476" s="32" t="s">
        <v>3187</v>
      </c>
      <c r="F476" s="252">
        <v>113</v>
      </c>
      <c r="G476" s="252">
        <f t="shared" si="28"/>
        <v>113</v>
      </c>
      <c r="H476" s="99">
        <v>1</v>
      </c>
    </row>
    <row r="477" spans="1:8" ht="31.5">
      <c r="A477" s="77" t="s">
        <v>1045</v>
      </c>
      <c r="B477" s="274" t="s">
        <v>3429</v>
      </c>
      <c r="C477" s="32" t="s">
        <v>3214</v>
      </c>
      <c r="D477" s="32" t="s">
        <v>3215</v>
      </c>
      <c r="E477" s="32" t="s">
        <v>3187</v>
      </c>
      <c r="F477" s="252">
        <v>113</v>
      </c>
      <c r="G477" s="252">
        <f t="shared" si="28"/>
        <v>113</v>
      </c>
      <c r="H477" s="99">
        <v>1</v>
      </c>
    </row>
    <row r="478" spans="1:8" ht="31.5">
      <c r="A478" s="77" t="s">
        <v>1046</v>
      </c>
      <c r="B478" s="274" t="s">
        <v>3430</v>
      </c>
      <c r="C478" s="32" t="s">
        <v>3216</v>
      </c>
      <c r="D478" s="32" t="s">
        <v>3217</v>
      </c>
      <c r="E478" s="32" t="s">
        <v>3191</v>
      </c>
      <c r="F478" s="252">
        <v>113</v>
      </c>
      <c r="G478" s="252">
        <f t="shared" si="28"/>
        <v>113</v>
      </c>
      <c r="H478" s="99">
        <v>1</v>
      </c>
    </row>
    <row r="479" spans="1:8" ht="31.5">
      <c r="A479" s="77" t="s">
        <v>1053</v>
      </c>
      <c r="B479" s="274" t="s">
        <v>3431</v>
      </c>
      <c r="C479" s="32" t="s">
        <v>3214</v>
      </c>
      <c r="D479" s="32" t="s">
        <v>1040</v>
      </c>
      <c r="E479" s="32" t="s">
        <v>3194</v>
      </c>
      <c r="F479" s="252">
        <v>113</v>
      </c>
      <c r="G479" s="252">
        <f t="shared" si="28"/>
        <v>113</v>
      </c>
      <c r="H479" s="99">
        <v>1</v>
      </c>
    </row>
    <row r="480" spans="1:8" ht="31.5">
      <c r="A480" s="77" t="s">
        <v>1054</v>
      </c>
      <c r="B480" s="274" t="s">
        <v>3432</v>
      </c>
      <c r="C480" s="32" t="s">
        <v>1041</v>
      </c>
      <c r="D480" s="32" t="s">
        <v>1042</v>
      </c>
      <c r="E480" s="32" t="s">
        <v>3187</v>
      </c>
      <c r="F480" s="252">
        <v>113</v>
      </c>
      <c r="G480" s="252">
        <f t="shared" si="28"/>
        <v>113</v>
      </c>
      <c r="H480" s="99">
        <v>1</v>
      </c>
    </row>
    <row r="481" spans="1:8" ht="31.5">
      <c r="A481" s="77" t="s">
        <v>1058</v>
      </c>
      <c r="B481" s="274" t="s">
        <v>3433</v>
      </c>
      <c r="C481" s="32" t="s">
        <v>1047</v>
      </c>
      <c r="D481" s="32" t="s">
        <v>1048</v>
      </c>
      <c r="E481" s="32" t="s">
        <v>1049</v>
      </c>
      <c r="F481" s="259">
        <v>0</v>
      </c>
      <c r="G481" s="252">
        <f t="shared" si="28"/>
        <v>0</v>
      </c>
      <c r="H481" s="99">
        <v>1</v>
      </c>
    </row>
    <row r="482" spans="1:8" ht="15.75">
      <c r="A482" s="77" t="s">
        <v>1062</v>
      </c>
      <c r="B482" s="274" t="s">
        <v>3434</v>
      </c>
      <c r="C482" s="32" t="s">
        <v>1050</v>
      </c>
      <c r="D482" s="32" t="s">
        <v>1051</v>
      </c>
      <c r="E482" s="32" t="s">
        <v>1052</v>
      </c>
      <c r="F482" s="259">
        <v>0</v>
      </c>
      <c r="G482" s="252">
        <f t="shared" si="28"/>
        <v>0</v>
      </c>
      <c r="H482" s="99">
        <v>1</v>
      </c>
    </row>
    <row r="483" spans="1:8" ht="47.25">
      <c r="A483" s="77" t="s">
        <v>1075</v>
      </c>
      <c r="B483" s="274" t="s">
        <v>3435</v>
      </c>
      <c r="C483" s="32" t="s">
        <v>1063</v>
      </c>
      <c r="D483" s="32" t="s">
        <v>1064</v>
      </c>
      <c r="E483" s="32" t="s">
        <v>1065</v>
      </c>
      <c r="F483" s="252">
        <v>113</v>
      </c>
      <c r="G483" s="252">
        <f t="shared" si="28"/>
        <v>113</v>
      </c>
      <c r="H483" s="99">
        <v>1</v>
      </c>
    </row>
    <row r="484" spans="1:8" ht="15.75">
      <c r="A484" s="77" t="s">
        <v>1076</v>
      </c>
      <c r="B484" s="274" t="s">
        <v>3436</v>
      </c>
      <c r="C484" s="32" t="s">
        <v>1066</v>
      </c>
      <c r="D484" s="32" t="s">
        <v>1068</v>
      </c>
      <c r="E484" s="32" t="s">
        <v>1067</v>
      </c>
      <c r="F484" s="252">
        <v>112</v>
      </c>
      <c r="G484" s="252">
        <f t="shared" si="28"/>
        <v>112</v>
      </c>
      <c r="H484" s="99">
        <v>1</v>
      </c>
    </row>
    <row r="485" spans="1:8" ht="31.5">
      <c r="A485" s="77" t="s">
        <v>1077</v>
      </c>
      <c r="B485" s="274" t="s">
        <v>3437</v>
      </c>
      <c r="C485" s="32" t="s">
        <v>1069</v>
      </c>
      <c r="D485" s="32" t="s">
        <v>1071</v>
      </c>
      <c r="E485" s="32" t="s">
        <v>1070</v>
      </c>
      <c r="F485" s="252">
        <v>281.9</v>
      </c>
      <c r="G485" s="252">
        <f t="shared" si="28"/>
        <v>281.9</v>
      </c>
      <c r="H485" s="99">
        <v>1</v>
      </c>
    </row>
    <row r="486" spans="1:8" ht="15.75">
      <c r="A486" s="77" t="s">
        <v>1078</v>
      </c>
      <c r="B486" s="274" t="s">
        <v>3438</v>
      </c>
      <c r="C486" s="32" t="s">
        <v>1072</v>
      </c>
      <c r="D486" s="32" t="s">
        <v>1074</v>
      </c>
      <c r="E486" s="32" t="s">
        <v>1073</v>
      </c>
      <c r="F486" s="252">
        <v>0</v>
      </c>
      <c r="G486" s="252">
        <f t="shared" si="28"/>
        <v>0</v>
      </c>
      <c r="H486" s="99">
        <v>1</v>
      </c>
    </row>
    <row r="487" spans="1:8" ht="31.5">
      <c r="A487" s="77" t="s">
        <v>1079</v>
      </c>
      <c r="B487" s="274" t="s">
        <v>3439</v>
      </c>
      <c r="C487" s="32" t="s">
        <v>1080</v>
      </c>
      <c r="D487" s="32" t="s">
        <v>1082</v>
      </c>
      <c r="E487" s="32" t="s">
        <v>1081</v>
      </c>
      <c r="F487" s="252">
        <v>371.3</v>
      </c>
      <c r="G487" s="252">
        <f t="shared" si="28"/>
        <v>371.3</v>
      </c>
      <c r="H487" s="99">
        <v>1</v>
      </c>
    </row>
    <row r="488" spans="1:8" ht="31.5">
      <c r="A488" s="77" t="s">
        <v>1086</v>
      </c>
      <c r="B488" s="274" t="s">
        <v>3440</v>
      </c>
      <c r="C488" s="32" t="s">
        <v>1083</v>
      </c>
      <c r="D488" s="32" t="s">
        <v>1085</v>
      </c>
      <c r="E488" s="32" t="s">
        <v>1084</v>
      </c>
      <c r="F488" s="252">
        <v>113</v>
      </c>
      <c r="G488" s="252">
        <f t="shared" si="28"/>
        <v>113</v>
      </c>
      <c r="H488" s="99">
        <v>1</v>
      </c>
    </row>
    <row r="489" spans="1:8" ht="31.5">
      <c r="A489" s="77" t="s">
        <v>1091</v>
      </c>
      <c r="B489" s="274" t="s">
        <v>3441</v>
      </c>
      <c r="C489" s="32" t="s">
        <v>1087</v>
      </c>
      <c r="D489" s="32" t="s">
        <v>1088</v>
      </c>
      <c r="E489" s="32" t="s">
        <v>1388</v>
      </c>
      <c r="F489" s="252">
        <v>188</v>
      </c>
      <c r="G489" s="252">
        <f t="shared" si="28"/>
        <v>188</v>
      </c>
      <c r="H489" s="99">
        <v>1</v>
      </c>
    </row>
    <row r="490" spans="1:8" ht="31.5">
      <c r="A490" s="77" t="s">
        <v>1092</v>
      </c>
      <c r="B490" s="274" t="s">
        <v>3442</v>
      </c>
      <c r="C490" s="32" t="s">
        <v>1089</v>
      </c>
      <c r="D490" s="32" t="s">
        <v>1090</v>
      </c>
      <c r="E490" s="32" t="s">
        <v>297</v>
      </c>
      <c r="F490" s="252">
        <v>633</v>
      </c>
      <c r="G490" s="252">
        <f>F490*H490</f>
        <v>633</v>
      </c>
      <c r="H490" s="99">
        <v>1</v>
      </c>
    </row>
    <row r="491" spans="1:8" ht="15.75">
      <c r="A491" s="77" t="s">
        <v>1096</v>
      </c>
      <c r="B491" s="274" t="s">
        <v>3443</v>
      </c>
      <c r="C491" s="32" t="s">
        <v>1093</v>
      </c>
      <c r="D491" s="32" t="s">
        <v>1095</v>
      </c>
      <c r="E491" s="32" t="s">
        <v>1094</v>
      </c>
      <c r="F491" s="252">
        <v>200.7</v>
      </c>
      <c r="G491" s="252">
        <f>F491*H491</f>
        <v>200.7</v>
      </c>
      <c r="H491" s="99">
        <v>1</v>
      </c>
    </row>
    <row r="492" spans="1:8" ht="15.75">
      <c r="A492" s="94"/>
      <c r="B492" s="285"/>
      <c r="C492" s="315" t="s">
        <v>2079</v>
      </c>
      <c r="D492" s="325"/>
      <c r="E492" s="96"/>
      <c r="F492" s="255"/>
      <c r="G492" s="255">
        <f>SUM(G394:G491)</f>
        <v>16687.099999999995</v>
      </c>
      <c r="H492" s="97">
        <f>SUM(H394:H491)</f>
        <v>99</v>
      </c>
    </row>
    <row r="493" spans="1:8" ht="15.75">
      <c r="A493" s="108"/>
      <c r="B493" s="287"/>
      <c r="C493" s="330" t="s">
        <v>1097</v>
      </c>
      <c r="D493" s="331"/>
      <c r="E493" s="98"/>
      <c r="F493" s="259"/>
      <c r="G493" s="259"/>
      <c r="H493" s="80"/>
    </row>
    <row r="494" spans="1:8" ht="63.75">
      <c r="A494" s="77" t="s">
        <v>228</v>
      </c>
      <c r="B494" s="274" t="s">
        <v>3444</v>
      </c>
      <c r="C494" s="32" t="s">
        <v>1098</v>
      </c>
      <c r="D494" s="32" t="s">
        <v>1099</v>
      </c>
      <c r="E494" s="32" t="s">
        <v>3021</v>
      </c>
      <c r="F494" s="252">
        <v>158</v>
      </c>
      <c r="G494" s="252">
        <f aca="true" t="shared" si="29" ref="G494:G505">F494*H494</f>
        <v>1580</v>
      </c>
      <c r="H494" s="99">
        <v>10</v>
      </c>
    </row>
    <row r="495" spans="1:8" ht="31.5">
      <c r="A495" s="77" t="s">
        <v>604</v>
      </c>
      <c r="B495" s="274" t="s">
        <v>4108</v>
      </c>
      <c r="C495" s="32" t="s">
        <v>1100</v>
      </c>
      <c r="D495" s="32" t="s">
        <v>1101</v>
      </c>
      <c r="E495" s="32" t="s">
        <v>3021</v>
      </c>
      <c r="F495" s="252">
        <v>199</v>
      </c>
      <c r="G495" s="252">
        <f t="shared" si="29"/>
        <v>199</v>
      </c>
      <c r="H495" s="99">
        <v>1</v>
      </c>
    </row>
    <row r="496" spans="1:8" ht="15.75">
      <c r="A496" s="77" t="s">
        <v>589</v>
      </c>
      <c r="B496" s="274" t="s">
        <v>3445</v>
      </c>
      <c r="C496" s="32" t="s">
        <v>1102</v>
      </c>
      <c r="D496" s="32" t="s">
        <v>1103</v>
      </c>
      <c r="E496" s="32" t="s">
        <v>3021</v>
      </c>
      <c r="F496" s="252">
        <v>158</v>
      </c>
      <c r="G496" s="252">
        <f t="shared" si="29"/>
        <v>316</v>
      </c>
      <c r="H496" s="99">
        <v>2</v>
      </c>
    </row>
    <row r="497" spans="1:8" ht="63.75">
      <c r="A497" s="77" t="s">
        <v>590</v>
      </c>
      <c r="B497" s="274" t="s">
        <v>3446</v>
      </c>
      <c r="C497" s="32" t="s">
        <v>1104</v>
      </c>
      <c r="D497" s="32" t="s">
        <v>1105</v>
      </c>
      <c r="E497" s="32" t="s">
        <v>3021</v>
      </c>
      <c r="F497" s="252">
        <v>199</v>
      </c>
      <c r="G497" s="252">
        <f t="shared" si="29"/>
        <v>1990</v>
      </c>
      <c r="H497" s="99">
        <v>10</v>
      </c>
    </row>
    <row r="498" spans="1:8" ht="31.5">
      <c r="A498" s="77" t="s">
        <v>605</v>
      </c>
      <c r="B498" s="274" t="s">
        <v>1173</v>
      </c>
      <c r="C498" s="32" t="s">
        <v>1106</v>
      </c>
      <c r="D498" s="32" t="s">
        <v>1107</v>
      </c>
      <c r="E498" s="32" t="s">
        <v>984</v>
      </c>
      <c r="F498" s="252">
        <v>0</v>
      </c>
      <c r="G498" s="252">
        <f t="shared" si="29"/>
        <v>0</v>
      </c>
      <c r="H498" s="99">
        <v>1</v>
      </c>
    </row>
    <row r="499" spans="1:8" ht="31.5">
      <c r="A499" s="77" t="s">
        <v>606</v>
      </c>
      <c r="B499" s="274" t="s">
        <v>4109</v>
      </c>
      <c r="C499" s="32" t="s">
        <v>1106</v>
      </c>
      <c r="D499" s="32" t="s">
        <v>985</v>
      </c>
      <c r="E499" s="32" t="s">
        <v>2840</v>
      </c>
      <c r="F499" s="252">
        <v>61</v>
      </c>
      <c r="G499" s="252">
        <f t="shared" si="29"/>
        <v>61</v>
      </c>
      <c r="H499" s="99">
        <v>1</v>
      </c>
    </row>
    <row r="500" spans="1:8" ht="31.5">
      <c r="A500" s="77" t="s">
        <v>2680</v>
      </c>
      <c r="B500" s="274" t="s">
        <v>3447</v>
      </c>
      <c r="C500" s="32" t="s">
        <v>1106</v>
      </c>
      <c r="D500" s="32" t="s">
        <v>987</v>
      </c>
      <c r="E500" s="32" t="s">
        <v>986</v>
      </c>
      <c r="F500" s="252">
        <v>61</v>
      </c>
      <c r="G500" s="252">
        <f t="shared" si="29"/>
        <v>122</v>
      </c>
      <c r="H500" s="99">
        <v>2</v>
      </c>
    </row>
    <row r="501" spans="1:8" ht="31.5">
      <c r="A501" s="77" t="s">
        <v>2681</v>
      </c>
      <c r="B501" s="274" t="s">
        <v>3239</v>
      </c>
      <c r="C501" s="32" t="s">
        <v>1106</v>
      </c>
      <c r="D501" s="32" t="s">
        <v>988</v>
      </c>
      <c r="E501" s="32" t="s">
        <v>984</v>
      </c>
      <c r="F501" s="252">
        <v>61</v>
      </c>
      <c r="G501" s="252">
        <f t="shared" si="29"/>
        <v>122</v>
      </c>
      <c r="H501" s="99">
        <v>2</v>
      </c>
    </row>
    <row r="502" spans="1:8" ht="15.75">
      <c r="A502" s="77" t="s">
        <v>2682</v>
      </c>
      <c r="B502" s="274" t="s">
        <v>3448</v>
      </c>
      <c r="C502" s="32" t="s">
        <v>1106</v>
      </c>
      <c r="D502" s="32" t="s">
        <v>989</v>
      </c>
      <c r="E502" s="32" t="s">
        <v>990</v>
      </c>
      <c r="F502" s="252">
        <v>101.7</v>
      </c>
      <c r="G502" s="252">
        <f t="shared" si="29"/>
        <v>101.7</v>
      </c>
      <c r="H502" s="99">
        <v>1</v>
      </c>
    </row>
    <row r="503" spans="1:8" ht="15.75">
      <c r="A503" s="77" t="s">
        <v>2683</v>
      </c>
      <c r="B503" s="274" t="s">
        <v>3449</v>
      </c>
      <c r="C503" s="32" t="s">
        <v>1106</v>
      </c>
      <c r="D503" s="32" t="s">
        <v>991</v>
      </c>
      <c r="E503" s="32" t="s">
        <v>990</v>
      </c>
      <c r="F503" s="252">
        <v>101.7</v>
      </c>
      <c r="G503" s="252">
        <f t="shared" si="29"/>
        <v>101.7</v>
      </c>
      <c r="H503" s="99">
        <v>1</v>
      </c>
    </row>
    <row r="504" spans="1:8" ht="31.5">
      <c r="A504" s="77" t="s">
        <v>2684</v>
      </c>
      <c r="B504" s="274" t="s">
        <v>3450</v>
      </c>
      <c r="C504" s="32" t="s">
        <v>992</v>
      </c>
      <c r="D504" s="32" t="s">
        <v>993</v>
      </c>
      <c r="E504" s="32" t="s">
        <v>994</v>
      </c>
      <c r="F504" s="252">
        <v>37.2</v>
      </c>
      <c r="G504" s="252">
        <f t="shared" si="29"/>
        <v>37.2</v>
      </c>
      <c r="H504" s="99">
        <v>1</v>
      </c>
    </row>
    <row r="505" spans="1:8" ht="15.75">
      <c r="A505" s="77" t="s">
        <v>2691</v>
      </c>
      <c r="B505" s="274" t="s">
        <v>3451</v>
      </c>
      <c r="C505" s="32" t="s">
        <v>995</v>
      </c>
      <c r="D505" s="32" t="s">
        <v>996</v>
      </c>
      <c r="E505" s="32" t="s">
        <v>297</v>
      </c>
      <c r="F505" s="252">
        <v>195.3</v>
      </c>
      <c r="G505" s="252">
        <f t="shared" si="29"/>
        <v>195.3</v>
      </c>
      <c r="H505" s="99">
        <v>1</v>
      </c>
    </row>
    <row r="506" spans="1:8" ht="15.75">
      <c r="A506" s="94"/>
      <c r="B506" s="285"/>
      <c r="C506" s="315" t="s">
        <v>2079</v>
      </c>
      <c r="D506" s="316"/>
      <c r="E506" s="96"/>
      <c r="F506" s="255"/>
      <c r="G506" s="255">
        <f>SUM(G494:G505)</f>
        <v>4825.9</v>
      </c>
      <c r="H506" s="97">
        <f>SUM(H494:H505)</f>
        <v>33</v>
      </c>
    </row>
    <row r="507" spans="1:8" ht="15.75">
      <c r="A507" s="108"/>
      <c r="B507" s="287"/>
      <c r="C507" s="330" t="s">
        <v>2072</v>
      </c>
      <c r="D507" s="332"/>
      <c r="E507" s="331"/>
      <c r="F507" s="260"/>
      <c r="G507" s="260"/>
      <c r="H507" s="80"/>
    </row>
    <row r="508" spans="1:8" ht="31.5">
      <c r="A508" s="111" t="s">
        <v>228</v>
      </c>
      <c r="B508" s="284" t="s">
        <v>3586</v>
      </c>
      <c r="C508" s="79" t="s">
        <v>997</v>
      </c>
      <c r="D508" s="79" t="s">
        <v>998</v>
      </c>
      <c r="E508" s="112" t="s">
        <v>2834</v>
      </c>
      <c r="F508" s="261"/>
      <c r="G508" s="261"/>
      <c r="H508" s="81">
        <v>1</v>
      </c>
    </row>
    <row r="509" spans="1:8" ht="15.75">
      <c r="A509" s="111" t="s">
        <v>604</v>
      </c>
      <c r="B509" s="284" t="s">
        <v>3596</v>
      </c>
      <c r="C509" s="79" t="s">
        <v>999</v>
      </c>
      <c r="D509" s="79" t="s">
        <v>1000</v>
      </c>
      <c r="E509" s="112" t="s">
        <v>1001</v>
      </c>
      <c r="F509" s="261"/>
      <c r="G509" s="261"/>
      <c r="H509" s="81">
        <v>1</v>
      </c>
    </row>
    <row r="510" spans="1:8" ht="15.75">
      <c r="A510" s="111" t="s">
        <v>589</v>
      </c>
      <c r="B510" s="284" t="s">
        <v>3575</v>
      </c>
      <c r="C510" s="79" t="s">
        <v>1002</v>
      </c>
      <c r="D510" s="79" t="s">
        <v>1003</v>
      </c>
      <c r="E510" s="112" t="s">
        <v>1004</v>
      </c>
      <c r="F510" s="261"/>
      <c r="G510" s="261"/>
      <c r="H510" s="81">
        <v>1</v>
      </c>
    </row>
    <row r="511" spans="1:8" ht="31.5">
      <c r="A511" s="111" t="s">
        <v>590</v>
      </c>
      <c r="B511" s="284" t="s">
        <v>3590</v>
      </c>
      <c r="C511" s="79" t="s">
        <v>1005</v>
      </c>
      <c r="D511" s="79" t="s">
        <v>1006</v>
      </c>
      <c r="E511" s="112" t="s">
        <v>1007</v>
      </c>
      <c r="F511" s="261"/>
      <c r="G511" s="261"/>
      <c r="H511" s="81">
        <v>1</v>
      </c>
    </row>
    <row r="512" spans="1:8" ht="31.5">
      <c r="A512" s="111" t="s">
        <v>605</v>
      </c>
      <c r="B512" s="284" t="s">
        <v>3571</v>
      </c>
      <c r="C512" s="79" t="s">
        <v>1008</v>
      </c>
      <c r="D512" s="79" t="s">
        <v>1009</v>
      </c>
      <c r="E512" s="112" t="s">
        <v>1010</v>
      </c>
      <c r="F512" s="261"/>
      <c r="G512" s="261"/>
      <c r="H512" s="81">
        <v>1</v>
      </c>
    </row>
    <row r="513" spans="1:8" ht="15.75">
      <c r="A513" s="111" t="s">
        <v>606</v>
      </c>
      <c r="B513" s="284" t="s">
        <v>3572</v>
      </c>
      <c r="C513" s="79" t="s">
        <v>1011</v>
      </c>
      <c r="D513" s="79" t="s">
        <v>1012</v>
      </c>
      <c r="E513" s="112" t="s">
        <v>1013</v>
      </c>
      <c r="F513" s="261"/>
      <c r="G513" s="261"/>
      <c r="H513" s="81">
        <v>1</v>
      </c>
    </row>
    <row r="514" spans="1:8" ht="31.5">
      <c r="A514" s="111" t="s">
        <v>2680</v>
      </c>
      <c r="B514" s="284" t="s">
        <v>3573</v>
      </c>
      <c r="C514" s="79" t="s">
        <v>1014</v>
      </c>
      <c r="D514" s="79" t="s">
        <v>1015</v>
      </c>
      <c r="E514" s="112" t="s">
        <v>297</v>
      </c>
      <c r="F514" s="261"/>
      <c r="G514" s="261"/>
      <c r="H514" s="81">
        <v>1</v>
      </c>
    </row>
    <row r="515" spans="1:8" ht="31.5">
      <c r="A515" s="111" t="s">
        <v>2681</v>
      </c>
      <c r="B515" s="284" t="s">
        <v>3574</v>
      </c>
      <c r="C515" s="79" t="s">
        <v>1016</v>
      </c>
      <c r="D515" s="79" t="s">
        <v>1017</v>
      </c>
      <c r="E515" s="112" t="s">
        <v>1018</v>
      </c>
      <c r="F515" s="261"/>
      <c r="G515" s="261"/>
      <c r="H515" s="81">
        <v>1</v>
      </c>
    </row>
    <row r="516" spans="1:8" ht="15.75">
      <c r="A516" s="111" t="s">
        <v>2682</v>
      </c>
      <c r="B516" s="284" t="s">
        <v>3584</v>
      </c>
      <c r="C516" s="79" t="s">
        <v>1019</v>
      </c>
      <c r="D516" s="79" t="s">
        <v>1020</v>
      </c>
      <c r="E516" s="112" t="s">
        <v>1021</v>
      </c>
      <c r="F516" s="261"/>
      <c r="G516" s="261"/>
      <c r="H516" s="81">
        <v>1</v>
      </c>
    </row>
    <row r="517" spans="1:8" ht="15.75">
      <c r="A517" s="111" t="s">
        <v>2683</v>
      </c>
      <c r="B517" s="284" t="s">
        <v>3585</v>
      </c>
      <c r="C517" s="79" t="s">
        <v>1019</v>
      </c>
      <c r="D517" s="79" t="s">
        <v>1020</v>
      </c>
      <c r="E517" s="112" t="s">
        <v>1843</v>
      </c>
      <c r="F517" s="261"/>
      <c r="G517" s="261"/>
      <c r="H517" s="81">
        <v>1</v>
      </c>
    </row>
    <row r="518" spans="1:8" ht="31.5">
      <c r="A518" s="111" t="s">
        <v>2684</v>
      </c>
      <c r="B518" s="284" t="s">
        <v>3577</v>
      </c>
      <c r="C518" s="79" t="s">
        <v>1022</v>
      </c>
      <c r="D518" s="79" t="s">
        <v>1023</v>
      </c>
      <c r="E518" s="112" t="s">
        <v>1024</v>
      </c>
      <c r="F518" s="261"/>
      <c r="G518" s="261"/>
      <c r="H518" s="81">
        <v>1</v>
      </c>
    </row>
    <row r="519" spans="1:8" ht="31.5">
      <c r="A519" s="111" t="s">
        <v>2691</v>
      </c>
      <c r="B519" s="284" t="s">
        <v>3582</v>
      </c>
      <c r="C519" s="79" t="s">
        <v>1025</v>
      </c>
      <c r="D519" s="79" t="s">
        <v>1026</v>
      </c>
      <c r="E519" s="112" t="s">
        <v>1027</v>
      </c>
      <c r="F519" s="261"/>
      <c r="G519" s="261"/>
      <c r="H519" s="81">
        <v>2</v>
      </c>
    </row>
    <row r="520" spans="1:8" ht="31.5">
      <c r="A520" s="111" t="s">
        <v>2692</v>
      </c>
      <c r="B520" s="284" t="s">
        <v>3581</v>
      </c>
      <c r="C520" s="79" t="s">
        <v>1028</v>
      </c>
      <c r="D520" s="79" t="s">
        <v>1029</v>
      </c>
      <c r="E520" s="112" t="s">
        <v>1021</v>
      </c>
      <c r="F520" s="261"/>
      <c r="G520" s="261"/>
      <c r="H520" s="81">
        <v>1</v>
      </c>
    </row>
    <row r="521" spans="1:8" ht="31.5">
      <c r="A521" s="111" t="s">
        <v>2693</v>
      </c>
      <c r="B521" s="284" t="s">
        <v>3567</v>
      </c>
      <c r="C521" s="79" t="s">
        <v>1030</v>
      </c>
      <c r="D521" s="79" t="s">
        <v>1031</v>
      </c>
      <c r="E521" s="112" t="s">
        <v>1032</v>
      </c>
      <c r="F521" s="261"/>
      <c r="G521" s="261"/>
      <c r="H521" s="81">
        <v>1</v>
      </c>
    </row>
    <row r="522" spans="1:8" ht="31.5">
      <c r="A522" s="111" t="s">
        <v>2694</v>
      </c>
      <c r="B522" s="284" t="s">
        <v>3568</v>
      </c>
      <c r="C522" s="79" t="s">
        <v>1033</v>
      </c>
      <c r="D522" s="79" t="s">
        <v>1034</v>
      </c>
      <c r="E522" s="112" t="s">
        <v>1035</v>
      </c>
      <c r="F522" s="261"/>
      <c r="G522" s="261"/>
      <c r="H522" s="81">
        <v>1</v>
      </c>
    </row>
    <row r="523" spans="1:8" ht="31.5">
      <c r="A523" s="111" t="s">
        <v>2708</v>
      </c>
      <c r="B523" s="284" t="s">
        <v>3569</v>
      </c>
      <c r="C523" s="79" t="s">
        <v>1036</v>
      </c>
      <c r="D523" s="79" t="s">
        <v>1037</v>
      </c>
      <c r="E523" s="112" t="s">
        <v>1038</v>
      </c>
      <c r="F523" s="261"/>
      <c r="G523" s="261"/>
      <c r="H523" s="81">
        <v>1</v>
      </c>
    </row>
    <row r="524" spans="1:8" ht="31.5">
      <c r="A524" s="111" t="s">
        <v>2709</v>
      </c>
      <c r="B524" s="284" t="s">
        <v>3570</v>
      </c>
      <c r="C524" s="79" t="s">
        <v>1039</v>
      </c>
      <c r="D524" s="79" t="s">
        <v>0</v>
      </c>
      <c r="E524" s="112" t="s">
        <v>1</v>
      </c>
      <c r="F524" s="261"/>
      <c r="G524" s="261"/>
      <c r="H524" s="81">
        <v>1</v>
      </c>
    </row>
    <row r="525" spans="1:8" ht="31.5">
      <c r="A525" s="111" t="s">
        <v>2710</v>
      </c>
      <c r="B525" s="284" t="s">
        <v>3588</v>
      </c>
      <c r="C525" s="79" t="s">
        <v>2</v>
      </c>
      <c r="D525" s="79" t="s">
        <v>3</v>
      </c>
      <c r="E525" s="112" t="s">
        <v>4</v>
      </c>
      <c r="F525" s="261"/>
      <c r="G525" s="261"/>
      <c r="H525" s="81">
        <v>1</v>
      </c>
    </row>
    <row r="526" spans="1:8" ht="31.5">
      <c r="A526" s="111" t="s">
        <v>2712</v>
      </c>
      <c r="B526" s="284" t="s">
        <v>3587</v>
      </c>
      <c r="C526" s="79" t="s">
        <v>5</v>
      </c>
      <c r="D526" s="79" t="s">
        <v>6</v>
      </c>
      <c r="E526" s="112" t="s">
        <v>7</v>
      </c>
      <c r="F526" s="261"/>
      <c r="G526" s="261"/>
      <c r="H526" s="81">
        <v>1</v>
      </c>
    </row>
    <row r="527" spans="1:8" ht="31.5">
      <c r="A527" s="111" t="s">
        <v>2713</v>
      </c>
      <c r="B527" s="284" t="s">
        <v>3589</v>
      </c>
      <c r="C527" s="79" t="s">
        <v>8</v>
      </c>
      <c r="D527" s="79" t="s">
        <v>9</v>
      </c>
      <c r="E527" s="112" t="s">
        <v>10</v>
      </c>
      <c r="F527" s="261"/>
      <c r="G527" s="261"/>
      <c r="H527" s="81">
        <v>1</v>
      </c>
    </row>
    <row r="528" spans="1:8" ht="31.5">
      <c r="A528" s="111" t="s">
        <v>2714</v>
      </c>
      <c r="B528" s="284" t="s">
        <v>3593</v>
      </c>
      <c r="C528" s="79" t="s">
        <v>11</v>
      </c>
      <c r="D528" s="79" t="s">
        <v>12</v>
      </c>
      <c r="E528" s="112" t="s">
        <v>13</v>
      </c>
      <c r="F528" s="261"/>
      <c r="G528" s="261"/>
      <c r="H528" s="81">
        <v>1</v>
      </c>
    </row>
    <row r="529" spans="1:8" ht="47.25">
      <c r="A529" s="111" t="s">
        <v>2715</v>
      </c>
      <c r="B529" s="284" t="s">
        <v>3594</v>
      </c>
      <c r="C529" s="79" t="s">
        <v>14</v>
      </c>
      <c r="D529" s="79" t="s">
        <v>15</v>
      </c>
      <c r="E529" s="112" t="s">
        <v>16</v>
      </c>
      <c r="F529" s="261"/>
      <c r="G529" s="261"/>
      <c r="H529" s="81">
        <v>1</v>
      </c>
    </row>
    <row r="530" spans="1:8" ht="15.75">
      <c r="A530" s="111" t="s">
        <v>2716</v>
      </c>
      <c r="B530" s="284" t="s">
        <v>3576</v>
      </c>
      <c r="C530" s="79" t="s">
        <v>17</v>
      </c>
      <c r="D530" s="79" t="s">
        <v>18</v>
      </c>
      <c r="E530" s="112" t="s">
        <v>19</v>
      </c>
      <c r="F530" s="261"/>
      <c r="G530" s="261"/>
      <c r="H530" s="81">
        <v>1</v>
      </c>
    </row>
    <row r="531" spans="1:8" ht="31.5">
      <c r="A531" s="111" t="s">
        <v>2717</v>
      </c>
      <c r="B531" s="284" t="s">
        <v>3591</v>
      </c>
      <c r="C531" s="79" t="s">
        <v>20</v>
      </c>
      <c r="D531" s="79" t="s">
        <v>21</v>
      </c>
      <c r="E531" s="112" t="s">
        <v>22</v>
      </c>
      <c r="F531" s="261"/>
      <c r="G531" s="261"/>
      <c r="H531" s="81">
        <v>1</v>
      </c>
    </row>
    <row r="532" spans="1:8" ht="31.5">
      <c r="A532" s="111" t="s">
        <v>2717</v>
      </c>
      <c r="B532" s="284" t="s">
        <v>3583</v>
      </c>
      <c r="C532" s="79" t="s">
        <v>1844</v>
      </c>
      <c r="D532" s="79" t="s">
        <v>1845</v>
      </c>
      <c r="E532" s="112" t="s">
        <v>1846</v>
      </c>
      <c r="F532" s="261"/>
      <c r="G532" s="261"/>
      <c r="H532" s="81">
        <v>1</v>
      </c>
    </row>
    <row r="533" spans="1:8" ht="31.5">
      <c r="A533" s="111" t="s">
        <v>2718</v>
      </c>
      <c r="B533" s="284" t="s">
        <v>3578</v>
      </c>
      <c r="C533" s="79" t="s">
        <v>1847</v>
      </c>
      <c r="D533" s="79" t="s">
        <v>1849</v>
      </c>
      <c r="E533" s="112" t="s">
        <v>1848</v>
      </c>
      <c r="F533" s="261"/>
      <c r="G533" s="261"/>
      <c r="H533" s="81">
        <v>1</v>
      </c>
    </row>
    <row r="534" spans="1:8" ht="31.5">
      <c r="A534" s="111" t="s">
        <v>2719</v>
      </c>
      <c r="B534" s="284" t="s">
        <v>3579</v>
      </c>
      <c r="C534" s="79" t="s">
        <v>1847</v>
      </c>
      <c r="D534" s="79" t="s">
        <v>1850</v>
      </c>
      <c r="E534" s="112" t="s">
        <v>2317</v>
      </c>
      <c r="F534" s="261"/>
      <c r="G534" s="261"/>
      <c r="H534" s="81">
        <v>1</v>
      </c>
    </row>
    <row r="535" spans="1:8" ht="31.5">
      <c r="A535" s="111" t="s">
        <v>2731</v>
      </c>
      <c r="B535" s="284" t="s">
        <v>3580</v>
      </c>
      <c r="C535" s="79" t="s">
        <v>1851</v>
      </c>
      <c r="D535" s="79" t="s">
        <v>1852</v>
      </c>
      <c r="E535" s="112" t="s">
        <v>2317</v>
      </c>
      <c r="F535" s="261"/>
      <c r="G535" s="261"/>
      <c r="H535" s="81">
        <v>1</v>
      </c>
    </row>
    <row r="536" spans="1:8" ht="31.5">
      <c r="A536" s="111" t="s">
        <v>2732</v>
      </c>
      <c r="B536" s="284" t="s">
        <v>3592</v>
      </c>
      <c r="C536" s="79" t="s">
        <v>1853</v>
      </c>
      <c r="D536" s="112" t="s">
        <v>1854</v>
      </c>
      <c r="E536" s="112" t="s">
        <v>1855</v>
      </c>
      <c r="F536" s="261"/>
      <c r="G536" s="261"/>
      <c r="H536" s="81">
        <v>1</v>
      </c>
    </row>
    <row r="537" spans="1:8" ht="31.5">
      <c r="A537" s="111" t="s">
        <v>2733</v>
      </c>
      <c r="B537" s="284" t="s">
        <v>3595</v>
      </c>
      <c r="C537" s="79" t="s">
        <v>2022</v>
      </c>
      <c r="D537" s="112" t="s">
        <v>2024</v>
      </c>
      <c r="E537" s="112" t="s">
        <v>2023</v>
      </c>
      <c r="F537" s="261"/>
      <c r="G537" s="261"/>
      <c r="H537" s="81">
        <v>1</v>
      </c>
    </row>
    <row r="538" spans="1:8" ht="31.5">
      <c r="A538" s="111" t="s">
        <v>2734</v>
      </c>
      <c r="B538" s="288" t="s">
        <v>1173</v>
      </c>
      <c r="C538" s="79" t="s">
        <v>3932</v>
      </c>
      <c r="D538" s="113" t="s">
        <v>3933</v>
      </c>
      <c r="E538" s="79" t="s">
        <v>3846</v>
      </c>
      <c r="F538" s="261"/>
      <c r="G538" s="261"/>
      <c r="H538" s="81">
        <v>1</v>
      </c>
    </row>
    <row r="539" spans="1:8" ht="31.5">
      <c r="A539" s="111" t="s">
        <v>2735</v>
      </c>
      <c r="B539" s="288" t="s">
        <v>1173</v>
      </c>
      <c r="C539" s="79" t="s">
        <v>3934</v>
      </c>
      <c r="D539" s="113" t="s">
        <v>3935</v>
      </c>
      <c r="E539" s="79" t="s">
        <v>3795</v>
      </c>
      <c r="F539" s="261"/>
      <c r="G539" s="261"/>
      <c r="H539" s="81">
        <v>1</v>
      </c>
    </row>
    <row r="540" spans="1:8" ht="31.5">
      <c r="A540" s="111" t="s">
        <v>2741</v>
      </c>
      <c r="B540" s="289" t="s">
        <v>1173</v>
      </c>
      <c r="C540" s="32" t="s">
        <v>3940</v>
      </c>
      <c r="D540" s="32" t="s">
        <v>3941</v>
      </c>
      <c r="E540" s="79" t="s">
        <v>3936</v>
      </c>
      <c r="H540" s="99">
        <v>1</v>
      </c>
    </row>
    <row r="541" spans="1:8" ht="31.5">
      <c r="A541" s="111" t="s">
        <v>2742</v>
      </c>
      <c r="B541" s="289" t="s">
        <v>1173</v>
      </c>
      <c r="C541" s="32" t="s">
        <v>3942</v>
      </c>
      <c r="D541" s="114" t="s">
        <v>3943</v>
      </c>
      <c r="E541" s="79" t="s">
        <v>3944</v>
      </c>
      <c r="F541" s="252"/>
      <c r="G541" s="252"/>
      <c r="H541" s="99">
        <v>1</v>
      </c>
    </row>
    <row r="542" spans="1:8" ht="31.5">
      <c r="A542" s="111" t="s">
        <v>2744</v>
      </c>
      <c r="B542" s="289" t="s">
        <v>1173</v>
      </c>
      <c r="C542" s="32" t="s">
        <v>3942</v>
      </c>
      <c r="D542" s="114" t="s">
        <v>3945</v>
      </c>
      <c r="E542" s="79" t="s">
        <v>3946</v>
      </c>
      <c r="H542" s="99">
        <v>1</v>
      </c>
    </row>
    <row r="543" spans="1:8" ht="15.75">
      <c r="A543" s="94"/>
      <c r="B543" s="285"/>
      <c r="C543" s="315" t="s">
        <v>2079</v>
      </c>
      <c r="D543" s="324"/>
      <c r="E543" s="325"/>
      <c r="F543" s="263"/>
      <c r="G543" s="263"/>
      <c r="H543" s="97">
        <f>SUM(H508:H538)</f>
        <v>32</v>
      </c>
    </row>
    <row r="544" spans="1:8" ht="15.75">
      <c r="A544" s="108"/>
      <c r="B544" s="286"/>
      <c r="C544" s="98"/>
      <c r="D544" s="98" t="s">
        <v>1856</v>
      </c>
      <c r="E544" s="110"/>
      <c r="F544" s="260"/>
      <c r="G544" s="260"/>
      <c r="H544" s="80"/>
    </row>
    <row r="545" spans="1:8" ht="15.75">
      <c r="A545" s="111" t="s">
        <v>228</v>
      </c>
      <c r="B545" s="284" t="s">
        <v>3604</v>
      </c>
      <c r="C545" s="79" t="s">
        <v>1857</v>
      </c>
      <c r="D545" s="79" t="s">
        <v>1858</v>
      </c>
      <c r="E545" s="112" t="s">
        <v>34</v>
      </c>
      <c r="F545" s="261"/>
      <c r="G545" s="261"/>
      <c r="H545" s="81">
        <v>1</v>
      </c>
    </row>
    <row r="546" spans="1:8" ht="31.5">
      <c r="A546" s="111" t="s">
        <v>604</v>
      </c>
      <c r="B546" s="284" t="s">
        <v>3603</v>
      </c>
      <c r="C546" s="79" t="s">
        <v>1859</v>
      </c>
      <c r="D546" s="79" t="s">
        <v>1860</v>
      </c>
      <c r="E546" s="112" t="s">
        <v>1861</v>
      </c>
      <c r="F546" s="261"/>
      <c r="G546" s="261"/>
      <c r="H546" s="81">
        <v>1</v>
      </c>
    </row>
    <row r="547" spans="1:8" ht="31.5">
      <c r="A547" s="111" t="s">
        <v>589</v>
      </c>
      <c r="B547" s="284" t="s">
        <v>3602</v>
      </c>
      <c r="C547" s="79" t="s">
        <v>1862</v>
      </c>
      <c r="D547" s="79" t="s">
        <v>1863</v>
      </c>
      <c r="E547" s="112" t="s">
        <v>1864</v>
      </c>
      <c r="F547" s="261"/>
      <c r="G547" s="261"/>
      <c r="H547" s="81">
        <v>1</v>
      </c>
    </row>
    <row r="548" spans="1:8" ht="15.75">
      <c r="A548" s="111" t="s">
        <v>590</v>
      </c>
      <c r="B548" s="284" t="s">
        <v>1173</v>
      </c>
      <c r="C548" s="79" t="s">
        <v>1865</v>
      </c>
      <c r="D548" s="79" t="s">
        <v>1867</v>
      </c>
      <c r="E548" s="112" t="s">
        <v>1866</v>
      </c>
      <c r="F548" s="261"/>
      <c r="G548" s="261"/>
      <c r="H548" s="81">
        <v>1</v>
      </c>
    </row>
    <row r="549" spans="1:8" ht="31.5">
      <c r="A549" s="111" t="s">
        <v>605</v>
      </c>
      <c r="B549" s="284" t="s">
        <v>3601</v>
      </c>
      <c r="C549" s="79" t="s">
        <v>1862</v>
      </c>
      <c r="D549" s="79" t="s">
        <v>1868</v>
      </c>
      <c r="E549" s="112" t="s">
        <v>794</v>
      </c>
      <c r="F549" s="261"/>
      <c r="G549" s="261"/>
      <c r="H549" s="81">
        <v>1</v>
      </c>
    </row>
    <row r="550" spans="1:8" ht="31.5">
      <c r="A550" s="111" t="s">
        <v>606</v>
      </c>
      <c r="B550" s="284" t="s">
        <v>3600</v>
      </c>
      <c r="C550" s="79" t="s">
        <v>1869</v>
      </c>
      <c r="D550" s="79" t="s">
        <v>1870</v>
      </c>
      <c r="E550" s="32" t="s">
        <v>1807</v>
      </c>
      <c r="H550" s="81">
        <v>1</v>
      </c>
    </row>
    <row r="551" spans="1:8" ht="47.25">
      <c r="A551" s="111" t="s">
        <v>2680</v>
      </c>
      <c r="B551" s="284" t="s">
        <v>3598</v>
      </c>
      <c r="C551" s="79" t="s">
        <v>1871</v>
      </c>
      <c r="D551" s="79" t="s">
        <v>1872</v>
      </c>
      <c r="E551" s="112" t="s">
        <v>3597</v>
      </c>
      <c r="F551" s="261"/>
      <c r="G551" s="261"/>
      <c r="H551" s="81">
        <v>2</v>
      </c>
    </row>
    <row r="552" spans="1:8" ht="31.5">
      <c r="A552" s="111" t="s">
        <v>2681</v>
      </c>
      <c r="B552" s="284" t="s">
        <v>3599</v>
      </c>
      <c r="C552" s="79" t="s">
        <v>1873</v>
      </c>
      <c r="D552" s="79" t="s">
        <v>1874</v>
      </c>
      <c r="E552" s="112" t="s">
        <v>3021</v>
      </c>
      <c r="F552" s="261"/>
      <c r="G552" s="261"/>
      <c r="H552" s="81">
        <v>1</v>
      </c>
    </row>
    <row r="553" spans="1:8" ht="31.5">
      <c r="A553" s="111" t="s">
        <v>2682</v>
      </c>
      <c r="B553" s="284"/>
      <c r="C553" s="79" t="s">
        <v>1253</v>
      </c>
      <c r="D553" s="79" t="s">
        <v>1254</v>
      </c>
      <c r="E553" s="112" t="s">
        <v>1255</v>
      </c>
      <c r="F553" s="261"/>
      <c r="G553" s="261"/>
      <c r="H553" s="81">
        <v>1</v>
      </c>
    </row>
    <row r="554" spans="1:8" ht="31.5">
      <c r="A554" s="111" t="s">
        <v>2683</v>
      </c>
      <c r="B554" s="290">
        <v>173</v>
      </c>
      <c r="C554" s="32" t="s">
        <v>249</v>
      </c>
      <c r="D554" s="32" t="s">
        <v>3131</v>
      </c>
      <c r="E554" s="32" t="s">
        <v>3132</v>
      </c>
      <c r="F554" s="252"/>
      <c r="G554" s="252"/>
      <c r="H554" s="99">
        <v>1</v>
      </c>
    </row>
    <row r="555" spans="1:8" ht="47.25">
      <c r="A555" s="111" t="s">
        <v>2684</v>
      </c>
      <c r="B555" s="290">
        <v>5975</v>
      </c>
      <c r="C555" s="32" t="s">
        <v>3133</v>
      </c>
      <c r="D555" s="32" t="s">
        <v>3134</v>
      </c>
      <c r="E555" s="32" t="s">
        <v>3135</v>
      </c>
      <c r="F555" s="252"/>
      <c r="G555" s="252"/>
      <c r="H555" s="99">
        <v>1</v>
      </c>
    </row>
    <row r="556" spans="1:8" ht="31.5">
      <c r="A556" s="111"/>
      <c r="B556" s="291">
        <v>4584</v>
      </c>
      <c r="C556" s="32" t="s">
        <v>3225</v>
      </c>
      <c r="D556" s="32" t="s">
        <v>3226</v>
      </c>
      <c r="E556" s="84" t="s">
        <v>2040</v>
      </c>
      <c r="F556" s="264"/>
      <c r="G556" s="264"/>
      <c r="H556" s="99">
        <v>1</v>
      </c>
    </row>
    <row r="557" spans="1:8" ht="47.25">
      <c r="A557" s="111"/>
      <c r="B557" s="291" t="s">
        <v>1173</v>
      </c>
      <c r="C557" s="32" t="s">
        <v>3790</v>
      </c>
      <c r="D557" s="32" t="s">
        <v>3791</v>
      </c>
      <c r="E557" s="84" t="s">
        <v>3792</v>
      </c>
      <c r="F557" s="264"/>
      <c r="G557" s="264"/>
      <c r="H557" s="99">
        <v>1</v>
      </c>
    </row>
    <row r="558" spans="1:8" ht="31.5">
      <c r="A558" s="111"/>
      <c r="B558" s="291" t="s">
        <v>1173</v>
      </c>
      <c r="C558" s="32" t="s">
        <v>3793</v>
      </c>
      <c r="D558" s="32" t="s">
        <v>3794</v>
      </c>
      <c r="E558" s="84" t="s">
        <v>3795</v>
      </c>
      <c r="F558" s="264"/>
      <c r="G558" s="264"/>
      <c r="H558" s="99">
        <v>1</v>
      </c>
    </row>
    <row r="559" spans="1:8" ht="31.5">
      <c r="A559" s="111"/>
      <c r="B559" s="291" t="s">
        <v>1173</v>
      </c>
      <c r="C559" s="32" t="s">
        <v>3796</v>
      </c>
      <c r="D559" s="32" t="s">
        <v>3797</v>
      </c>
      <c r="E559" s="84" t="s">
        <v>3798</v>
      </c>
      <c r="F559" s="264"/>
      <c r="G559" s="264"/>
      <c r="H559" s="99">
        <v>1</v>
      </c>
    </row>
    <row r="560" spans="1:8" ht="31.5">
      <c r="A560" s="111"/>
      <c r="B560" s="291" t="s">
        <v>1173</v>
      </c>
      <c r="C560" s="32" t="s">
        <v>3799</v>
      </c>
      <c r="D560" s="32" t="s">
        <v>3800</v>
      </c>
      <c r="E560" s="84" t="s">
        <v>3795</v>
      </c>
      <c r="F560" s="264"/>
      <c r="G560" s="264"/>
      <c r="H560" s="99">
        <v>1</v>
      </c>
    </row>
    <row r="561" spans="1:8" ht="31.5">
      <c r="A561" s="111"/>
      <c r="B561" s="291" t="s">
        <v>1173</v>
      </c>
      <c r="C561" s="32" t="s">
        <v>3801</v>
      </c>
      <c r="D561" s="32" t="s">
        <v>3802</v>
      </c>
      <c r="E561" s="84" t="s">
        <v>2308</v>
      </c>
      <c r="F561" s="264"/>
      <c r="G561" s="264"/>
      <c r="H561" s="99">
        <v>1</v>
      </c>
    </row>
    <row r="562" spans="1:8" ht="31.5">
      <c r="A562" s="111"/>
      <c r="B562" s="291" t="s">
        <v>1173</v>
      </c>
      <c r="C562" s="32" t="s">
        <v>3803</v>
      </c>
      <c r="D562" s="32" t="s">
        <v>3804</v>
      </c>
      <c r="E562" s="84" t="s">
        <v>3805</v>
      </c>
      <c r="F562" s="264"/>
      <c r="G562" s="264"/>
      <c r="H562" s="99">
        <v>1</v>
      </c>
    </row>
    <row r="563" spans="1:8" ht="15.75">
      <c r="A563" s="94"/>
      <c r="B563" s="285"/>
      <c r="C563" s="315" t="s">
        <v>2079</v>
      </c>
      <c r="D563" s="324"/>
      <c r="E563" s="325"/>
      <c r="F563" s="263"/>
      <c r="G563" s="263"/>
      <c r="H563" s="97">
        <f>SUM(H545:H562)</f>
        <v>19</v>
      </c>
    </row>
    <row r="564" spans="1:8" ht="15.75">
      <c r="A564" s="108"/>
      <c r="B564" s="286"/>
      <c r="C564" s="98"/>
      <c r="D564" s="98" t="s">
        <v>1875</v>
      </c>
      <c r="E564" s="110"/>
      <c r="F564" s="260"/>
      <c r="G564" s="260"/>
      <c r="H564" s="80"/>
    </row>
    <row r="565" spans="1:8" ht="15.75">
      <c r="A565" s="111" t="s">
        <v>228</v>
      </c>
      <c r="B565" s="284"/>
      <c r="C565" s="79" t="s">
        <v>1876</v>
      </c>
      <c r="D565" s="79" t="s">
        <v>2014</v>
      </c>
      <c r="E565" s="112" t="s">
        <v>411</v>
      </c>
      <c r="F565" s="261"/>
      <c r="G565" s="261"/>
      <c r="H565" s="81">
        <v>1</v>
      </c>
    </row>
    <row r="566" spans="1:8" ht="31.5">
      <c r="A566" s="111" t="s">
        <v>604</v>
      </c>
      <c r="B566" s="284"/>
      <c r="C566" s="79" t="s">
        <v>2015</v>
      </c>
      <c r="D566" s="79" t="s">
        <v>2016</v>
      </c>
      <c r="E566" s="112" t="s">
        <v>2017</v>
      </c>
      <c r="F566" s="261"/>
      <c r="G566" s="261"/>
      <c r="H566" s="81">
        <v>1</v>
      </c>
    </row>
    <row r="567" spans="1:8" ht="31.5">
      <c r="A567" s="111" t="s">
        <v>589</v>
      </c>
      <c r="B567" s="284"/>
      <c r="C567" s="79" t="s">
        <v>2018</v>
      </c>
      <c r="D567" s="79" t="s">
        <v>2019</v>
      </c>
      <c r="E567" s="112" t="s">
        <v>2791</v>
      </c>
      <c r="F567" s="261"/>
      <c r="G567" s="261"/>
      <c r="H567" s="81">
        <v>1</v>
      </c>
    </row>
    <row r="568" spans="1:8" ht="31.5">
      <c r="A568" s="111" t="s">
        <v>590</v>
      </c>
      <c r="B568" s="284"/>
      <c r="C568" s="79" t="s">
        <v>2020</v>
      </c>
      <c r="D568" s="79" t="s">
        <v>2021</v>
      </c>
      <c r="E568" s="112" t="s">
        <v>945</v>
      </c>
      <c r="F568" s="261"/>
      <c r="G568" s="261"/>
      <c r="H568" s="81">
        <v>1</v>
      </c>
    </row>
    <row r="569" spans="1:8" ht="15.75">
      <c r="A569" s="111" t="s">
        <v>605</v>
      </c>
      <c r="B569" s="284"/>
      <c r="C569" s="79" t="s">
        <v>2025</v>
      </c>
      <c r="D569" s="79" t="s">
        <v>2026</v>
      </c>
      <c r="E569" s="112" t="s">
        <v>3021</v>
      </c>
      <c r="F569" s="261"/>
      <c r="G569" s="261"/>
      <c r="H569" s="81">
        <v>2</v>
      </c>
    </row>
    <row r="570" spans="1:8" ht="15.75">
      <c r="A570" s="111" t="s">
        <v>606</v>
      </c>
      <c r="B570" s="284"/>
      <c r="C570" s="79" t="s">
        <v>2027</v>
      </c>
      <c r="D570" s="79" t="s">
        <v>2028</v>
      </c>
      <c r="E570" s="112" t="s">
        <v>2029</v>
      </c>
      <c r="F570" s="261"/>
      <c r="G570" s="261"/>
      <c r="H570" s="81">
        <v>1</v>
      </c>
    </row>
    <row r="571" spans="1:8" ht="15.75">
      <c r="A571" s="111" t="s">
        <v>2680</v>
      </c>
      <c r="B571" s="284"/>
      <c r="C571" s="79" t="s">
        <v>2030</v>
      </c>
      <c r="D571" s="79" t="s">
        <v>2031</v>
      </c>
      <c r="E571" s="112" t="s">
        <v>2032</v>
      </c>
      <c r="F571" s="261"/>
      <c r="G571" s="261"/>
      <c r="H571" s="81">
        <v>1</v>
      </c>
    </row>
    <row r="572" spans="1:8" ht="15.75">
      <c r="A572" s="111" t="s">
        <v>2681</v>
      </c>
      <c r="B572" s="284"/>
      <c r="C572" s="79" t="s">
        <v>2033</v>
      </c>
      <c r="D572" s="79" t="s">
        <v>2034</v>
      </c>
      <c r="E572" s="112" t="s">
        <v>1004</v>
      </c>
      <c r="F572" s="261"/>
      <c r="G572" s="261"/>
      <c r="H572" s="81">
        <v>1</v>
      </c>
    </row>
    <row r="573" spans="1:8" ht="31.5">
      <c r="A573" s="111" t="s">
        <v>2682</v>
      </c>
      <c r="B573" s="284"/>
      <c r="C573" s="79" t="s">
        <v>2035</v>
      </c>
      <c r="D573" s="79" t="s">
        <v>2036</v>
      </c>
      <c r="E573" s="112" t="s">
        <v>2037</v>
      </c>
      <c r="F573" s="261"/>
      <c r="G573" s="261"/>
      <c r="H573" s="81">
        <v>1</v>
      </c>
    </row>
    <row r="574" spans="1:8" ht="31.5">
      <c r="A574" s="111" t="s">
        <v>2683</v>
      </c>
      <c r="B574" s="284"/>
      <c r="C574" s="79" t="s">
        <v>2038</v>
      </c>
      <c r="D574" s="79" t="s">
        <v>2039</v>
      </c>
      <c r="E574" s="112" t="s">
        <v>2040</v>
      </c>
      <c r="F574" s="261"/>
      <c r="G574" s="261"/>
      <c r="H574" s="81">
        <v>1</v>
      </c>
    </row>
    <row r="575" spans="1:8" ht="31.5">
      <c r="A575" s="111" t="s">
        <v>2684</v>
      </c>
      <c r="B575" s="284"/>
      <c r="C575" s="79" t="s">
        <v>2041</v>
      </c>
      <c r="D575" s="79" t="s">
        <v>2042</v>
      </c>
      <c r="E575" s="112" t="s">
        <v>2043</v>
      </c>
      <c r="F575" s="261"/>
      <c r="G575" s="261"/>
      <c r="H575" s="81">
        <v>1</v>
      </c>
    </row>
    <row r="576" spans="1:8" ht="31.5">
      <c r="A576" s="111" t="s">
        <v>2691</v>
      </c>
      <c r="B576" s="284"/>
      <c r="C576" s="79" t="s">
        <v>2044</v>
      </c>
      <c r="D576" s="79" t="s">
        <v>2045</v>
      </c>
      <c r="E576" s="112" t="s">
        <v>2046</v>
      </c>
      <c r="F576" s="261"/>
      <c r="G576" s="261"/>
      <c r="H576" s="81">
        <v>1</v>
      </c>
    </row>
    <row r="577" spans="1:8" ht="15.75">
      <c r="A577" s="111" t="s">
        <v>2692</v>
      </c>
      <c r="B577" s="284"/>
      <c r="C577" s="79" t="s">
        <v>2673</v>
      </c>
      <c r="D577" s="79" t="s">
        <v>2047</v>
      </c>
      <c r="E577" s="112" t="s">
        <v>1287</v>
      </c>
      <c r="F577" s="261"/>
      <c r="G577" s="261"/>
      <c r="H577" s="81">
        <v>1</v>
      </c>
    </row>
    <row r="578" spans="1:8" ht="31.5">
      <c r="A578" s="111" t="s">
        <v>2693</v>
      </c>
      <c r="B578" s="284"/>
      <c r="C578" s="79" t="s">
        <v>2048</v>
      </c>
      <c r="D578" s="79" t="s">
        <v>2049</v>
      </c>
      <c r="E578" s="112" t="s">
        <v>2050</v>
      </c>
      <c r="F578" s="261"/>
      <c r="G578" s="261"/>
      <c r="H578" s="81">
        <v>1</v>
      </c>
    </row>
    <row r="579" spans="1:8" ht="15.75">
      <c r="A579" s="111" t="s">
        <v>2694</v>
      </c>
      <c r="B579" s="284"/>
      <c r="C579" s="79" t="s">
        <v>2051</v>
      </c>
      <c r="D579" s="79" t="s">
        <v>2052</v>
      </c>
      <c r="E579" s="112" t="s">
        <v>2053</v>
      </c>
      <c r="F579" s="261"/>
      <c r="G579" s="261"/>
      <c r="H579" s="81">
        <v>1</v>
      </c>
    </row>
    <row r="580" spans="1:8" ht="15.75">
      <c r="A580" s="111" t="s">
        <v>2708</v>
      </c>
      <c r="B580" s="284"/>
      <c r="C580" s="79" t="s">
        <v>2054</v>
      </c>
      <c r="D580" s="79" t="s">
        <v>3151</v>
      </c>
      <c r="E580" s="112" t="s">
        <v>2308</v>
      </c>
      <c r="F580" s="261"/>
      <c r="G580" s="261"/>
      <c r="H580" s="81">
        <v>1</v>
      </c>
    </row>
    <row r="581" spans="1:8" ht="31.5">
      <c r="A581" s="111" t="s">
        <v>2709</v>
      </c>
      <c r="B581" s="284"/>
      <c r="C581" s="79" t="s">
        <v>2055</v>
      </c>
      <c r="D581" s="79" t="s">
        <v>2057</v>
      </c>
      <c r="E581" s="112" t="s">
        <v>2056</v>
      </c>
      <c r="F581" s="261"/>
      <c r="G581" s="261"/>
      <c r="H581" s="81">
        <v>1</v>
      </c>
    </row>
    <row r="582" spans="1:8" ht="31.5">
      <c r="A582" s="111" t="s">
        <v>2710</v>
      </c>
      <c r="B582" s="284"/>
      <c r="C582" s="79" t="s">
        <v>2055</v>
      </c>
      <c r="D582" s="79" t="s">
        <v>2058</v>
      </c>
      <c r="E582" s="112" t="s">
        <v>2056</v>
      </c>
      <c r="F582" s="261"/>
      <c r="G582" s="261"/>
      <c r="H582" s="81">
        <v>1</v>
      </c>
    </row>
    <row r="583" spans="1:8" ht="15.75">
      <c r="A583" s="111" t="s">
        <v>2712</v>
      </c>
      <c r="B583" s="284"/>
      <c r="C583" s="79" t="s">
        <v>2059</v>
      </c>
      <c r="D583" s="79" t="s">
        <v>2060</v>
      </c>
      <c r="E583" s="112" t="s">
        <v>1287</v>
      </c>
      <c r="F583" s="261"/>
      <c r="G583" s="261"/>
      <c r="H583" s="81">
        <v>1</v>
      </c>
    </row>
    <row r="584" spans="1:8" ht="31.5">
      <c r="A584" s="111" t="s">
        <v>2713</v>
      </c>
      <c r="B584" s="284"/>
      <c r="C584" s="79" t="s">
        <v>2061</v>
      </c>
      <c r="D584" s="79" t="s">
        <v>2063</v>
      </c>
      <c r="E584" s="112" t="s">
        <v>2062</v>
      </c>
      <c r="F584" s="261"/>
      <c r="G584" s="261"/>
      <c r="H584" s="81">
        <v>1</v>
      </c>
    </row>
    <row r="585" spans="1:8" ht="31.5">
      <c r="A585" s="111" t="s">
        <v>2714</v>
      </c>
      <c r="B585" s="284"/>
      <c r="C585" s="79" t="s">
        <v>2064</v>
      </c>
      <c r="D585" s="79" t="s">
        <v>2065</v>
      </c>
      <c r="E585" s="112" t="s">
        <v>2066</v>
      </c>
      <c r="F585" s="261"/>
      <c r="G585" s="261"/>
      <c r="H585" s="81">
        <v>1</v>
      </c>
    </row>
    <row r="586" spans="1:8" ht="47.25">
      <c r="A586" s="111" t="s">
        <v>2715</v>
      </c>
      <c r="B586" s="284"/>
      <c r="C586" s="79" t="s">
        <v>2067</v>
      </c>
      <c r="D586" s="79" t="s">
        <v>2068</v>
      </c>
      <c r="E586" s="112" t="s">
        <v>2069</v>
      </c>
      <c r="F586" s="261"/>
      <c r="G586" s="261"/>
      <c r="H586" s="81">
        <v>1</v>
      </c>
    </row>
    <row r="587" spans="1:8" ht="31.5">
      <c r="A587" s="111" t="s">
        <v>2716</v>
      </c>
      <c r="B587" s="284"/>
      <c r="C587" s="79" t="s">
        <v>2070</v>
      </c>
      <c r="D587" s="79" t="s">
        <v>2071</v>
      </c>
      <c r="E587" s="112" t="s">
        <v>2290</v>
      </c>
      <c r="F587" s="261"/>
      <c r="G587" s="261"/>
      <c r="H587" s="81">
        <v>1</v>
      </c>
    </row>
    <row r="588" spans="1:8" ht="31.5">
      <c r="A588" s="111" t="s">
        <v>2717</v>
      </c>
      <c r="B588" s="284" t="s">
        <v>1173</v>
      </c>
      <c r="C588" s="79" t="s">
        <v>361</v>
      </c>
      <c r="D588" s="79" t="s">
        <v>362</v>
      </c>
      <c r="E588" s="112" t="s">
        <v>363</v>
      </c>
      <c r="F588" s="261"/>
      <c r="G588" s="261"/>
      <c r="H588" s="81">
        <v>1</v>
      </c>
    </row>
    <row r="589" spans="1:8" ht="31.5">
      <c r="A589" s="111" t="s">
        <v>2718</v>
      </c>
      <c r="B589" s="284" t="s">
        <v>1173</v>
      </c>
      <c r="C589" s="79" t="s">
        <v>3621</v>
      </c>
      <c r="D589" s="79" t="s">
        <v>3622</v>
      </c>
      <c r="E589" s="112" t="s">
        <v>3623</v>
      </c>
      <c r="F589" s="261"/>
      <c r="G589" s="261"/>
      <c r="H589" s="81">
        <v>1</v>
      </c>
    </row>
    <row r="590" spans="1:8" ht="63">
      <c r="A590" s="111" t="s">
        <v>2719</v>
      </c>
      <c r="B590" s="284" t="s">
        <v>1173</v>
      </c>
      <c r="C590" s="79" t="s">
        <v>3624</v>
      </c>
      <c r="D590" s="79" t="s">
        <v>3625</v>
      </c>
      <c r="E590" s="112" t="s">
        <v>3626</v>
      </c>
      <c r="F590" s="261"/>
      <c r="G590" s="261"/>
      <c r="H590" s="81">
        <v>1</v>
      </c>
    </row>
    <row r="591" spans="1:8" ht="63">
      <c r="A591" s="111" t="s">
        <v>2731</v>
      </c>
      <c r="B591" s="284" t="s">
        <v>1173</v>
      </c>
      <c r="C591" s="79" t="s">
        <v>3627</v>
      </c>
      <c r="D591" s="79" t="s">
        <v>3628</v>
      </c>
      <c r="E591" s="112" t="s">
        <v>3629</v>
      </c>
      <c r="F591" s="261"/>
      <c r="G591" s="261"/>
      <c r="H591" s="81">
        <v>1</v>
      </c>
    </row>
    <row r="592" spans="1:8" ht="31.5">
      <c r="A592" s="111" t="s">
        <v>2732</v>
      </c>
      <c r="B592" s="284" t="s">
        <v>1173</v>
      </c>
      <c r="C592" s="79" t="s">
        <v>3630</v>
      </c>
      <c r="D592" s="79" t="s">
        <v>3631</v>
      </c>
      <c r="E592" s="112" t="s">
        <v>3632</v>
      </c>
      <c r="F592" s="261"/>
      <c r="G592" s="261"/>
      <c r="H592" s="81">
        <v>1</v>
      </c>
    </row>
    <row r="593" spans="1:8" ht="63">
      <c r="A593" s="111" t="s">
        <v>2733</v>
      </c>
      <c r="B593" s="284" t="s">
        <v>1586</v>
      </c>
      <c r="C593" s="79" t="s">
        <v>3633</v>
      </c>
      <c r="D593" s="79" t="s">
        <v>3634</v>
      </c>
      <c r="E593" s="112" t="s">
        <v>3635</v>
      </c>
      <c r="F593" s="261"/>
      <c r="G593" s="261"/>
      <c r="H593" s="81">
        <v>1</v>
      </c>
    </row>
    <row r="594" spans="1:8" ht="31.5">
      <c r="A594" s="111"/>
      <c r="B594" s="284" t="s">
        <v>1586</v>
      </c>
      <c r="C594" s="79" t="s">
        <v>3749</v>
      </c>
      <c r="D594" s="79" t="s">
        <v>3750</v>
      </c>
      <c r="E594" s="112" t="s">
        <v>3751</v>
      </c>
      <c r="F594" s="261"/>
      <c r="G594" s="261"/>
      <c r="H594" s="81">
        <v>1</v>
      </c>
    </row>
    <row r="595" spans="1:8" ht="47.25">
      <c r="A595" s="111"/>
      <c r="B595" s="284" t="s">
        <v>1586</v>
      </c>
      <c r="C595" s="79" t="s">
        <v>3752</v>
      </c>
      <c r="D595" s="79" t="s">
        <v>3753</v>
      </c>
      <c r="E595" s="112" t="s">
        <v>3754</v>
      </c>
      <c r="F595" s="261"/>
      <c r="G595" s="261"/>
      <c r="H595" s="81">
        <v>1</v>
      </c>
    </row>
    <row r="596" spans="1:8" ht="31.5">
      <c r="A596" s="111"/>
      <c r="B596" s="284" t="s">
        <v>1586</v>
      </c>
      <c r="C596" s="79" t="s">
        <v>3755</v>
      </c>
      <c r="D596" s="79" t="s">
        <v>3756</v>
      </c>
      <c r="E596" s="112" t="s">
        <v>3757</v>
      </c>
      <c r="F596" s="261"/>
      <c r="G596" s="261"/>
      <c r="H596" s="81">
        <v>1</v>
      </c>
    </row>
    <row r="597" spans="1:8" ht="31.5">
      <c r="A597" s="111"/>
      <c r="B597" s="284" t="s">
        <v>1586</v>
      </c>
      <c r="C597" s="79" t="s">
        <v>3758</v>
      </c>
      <c r="D597" s="79" t="s">
        <v>3759</v>
      </c>
      <c r="E597" s="112" t="s">
        <v>3760</v>
      </c>
      <c r="F597" s="261"/>
      <c r="G597" s="261"/>
      <c r="H597" s="81">
        <v>1</v>
      </c>
    </row>
    <row r="598" spans="1:8" ht="47.25">
      <c r="A598" s="111"/>
      <c r="B598" s="284" t="s">
        <v>1586</v>
      </c>
      <c r="C598" s="79" t="s">
        <v>3761</v>
      </c>
      <c r="D598" s="79" t="s">
        <v>3762</v>
      </c>
      <c r="E598" s="112" t="s">
        <v>3763</v>
      </c>
      <c r="F598" s="261"/>
      <c r="G598" s="261"/>
      <c r="H598" s="81">
        <v>1</v>
      </c>
    </row>
    <row r="599" spans="1:8" ht="31.5">
      <c r="A599" s="111"/>
      <c r="B599" s="284" t="s">
        <v>1586</v>
      </c>
      <c r="C599" s="79" t="s">
        <v>3764</v>
      </c>
      <c r="D599" s="79" t="s">
        <v>3765</v>
      </c>
      <c r="E599" s="112" t="s">
        <v>2393</v>
      </c>
      <c r="F599" s="261"/>
      <c r="G599" s="261"/>
      <c r="H599" s="81">
        <v>1</v>
      </c>
    </row>
    <row r="600" spans="1:8" ht="31.5">
      <c r="A600" s="111"/>
      <c r="B600" s="284" t="s">
        <v>1586</v>
      </c>
      <c r="C600" s="79" t="s">
        <v>3766</v>
      </c>
      <c r="D600" s="79" t="s">
        <v>3767</v>
      </c>
      <c r="E600" s="112" t="s">
        <v>3768</v>
      </c>
      <c r="F600" s="261"/>
      <c r="G600" s="261"/>
      <c r="H600" s="81">
        <v>1</v>
      </c>
    </row>
    <row r="601" spans="1:8" ht="31.5">
      <c r="A601" s="111"/>
      <c r="B601" s="284" t="s">
        <v>1586</v>
      </c>
      <c r="C601" s="79" t="s">
        <v>3770</v>
      </c>
      <c r="D601" s="79" t="s">
        <v>3769</v>
      </c>
      <c r="E601" s="112" t="s">
        <v>3771</v>
      </c>
      <c r="F601" s="261"/>
      <c r="G601" s="261"/>
      <c r="H601" s="81">
        <v>1</v>
      </c>
    </row>
    <row r="602" spans="1:8" ht="15.75">
      <c r="A602" s="94"/>
      <c r="B602" s="292"/>
      <c r="C602" s="96"/>
      <c r="D602" s="96" t="s">
        <v>2079</v>
      </c>
      <c r="E602" s="107"/>
      <c r="F602" s="265"/>
      <c r="G602" s="265"/>
      <c r="H602" s="97">
        <f>SUM(H565:H601)</f>
        <v>38</v>
      </c>
    </row>
    <row r="603" spans="1:8" ht="15.75">
      <c r="A603" s="108"/>
      <c r="B603" s="286"/>
      <c r="C603" s="98"/>
      <c r="D603" s="98" t="s">
        <v>2192</v>
      </c>
      <c r="E603" s="110"/>
      <c r="F603" s="260"/>
      <c r="G603" s="260"/>
      <c r="H603" s="80"/>
    </row>
    <row r="604" spans="1:8" ht="31.5">
      <c r="A604" s="111" t="s">
        <v>228</v>
      </c>
      <c r="B604" s="284" t="s">
        <v>3645</v>
      </c>
      <c r="C604" s="79" t="s">
        <v>2073</v>
      </c>
      <c r="D604" s="79" t="s">
        <v>2074</v>
      </c>
      <c r="E604" s="112" t="s">
        <v>2075</v>
      </c>
      <c r="F604" s="261"/>
      <c r="G604" s="261"/>
      <c r="H604" s="81">
        <v>1</v>
      </c>
    </row>
    <row r="605" spans="1:8" ht="15.75">
      <c r="A605" s="111" t="s">
        <v>604</v>
      </c>
      <c r="B605" s="284" t="s">
        <v>3641</v>
      </c>
      <c r="C605" s="79" t="s">
        <v>2073</v>
      </c>
      <c r="D605" s="79" t="s">
        <v>1545</v>
      </c>
      <c r="E605" s="112" t="s">
        <v>2301</v>
      </c>
      <c r="F605" s="261"/>
      <c r="G605" s="261"/>
      <c r="H605" s="81">
        <v>1</v>
      </c>
    </row>
    <row r="606" spans="1:8" ht="31.5">
      <c r="A606" s="111" t="s">
        <v>604</v>
      </c>
      <c r="B606" s="284" t="s">
        <v>3651</v>
      </c>
      <c r="C606" s="100" t="s">
        <v>133</v>
      </c>
      <c r="D606" s="79" t="s">
        <v>134</v>
      </c>
      <c r="E606" s="112" t="s">
        <v>135</v>
      </c>
      <c r="F606" s="261"/>
      <c r="G606" s="261"/>
      <c r="H606" s="81">
        <v>1</v>
      </c>
    </row>
    <row r="607" spans="1:8" ht="31.5">
      <c r="A607" s="111" t="s">
        <v>589</v>
      </c>
      <c r="B607" s="284" t="s">
        <v>3676</v>
      </c>
      <c r="C607" s="32" t="s">
        <v>1240</v>
      </c>
      <c r="D607" s="32" t="s">
        <v>136</v>
      </c>
      <c r="E607" s="32" t="s">
        <v>1236</v>
      </c>
      <c r="F607" s="252"/>
      <c r="G607" s="252"/>
      <c r="H607" s="81">
        <v>2</v>
      </c>
    </row>
    <row r="608" spans="1:8" ht="31.5">
      <c r="A608" s="111" t="s">
        <v>590</v>
      </c>
      <c r="B608" s="284" t="s">
        <v>3675</v>
      </c>
      <c r="C608" s="32" t="s">
        <v>35</v>
      </c>
      <c r="D608" s="32" t="s">
        <v>137</v>
      </c>
      <c r="E608" s="32" t="s">
        <v>1236</v>
      </c>
      <c r="F608" s="252"/>
      <c r="G608" s="252"/>
      <c r="H608" s="81">
        <v>1</v>
      </c>
    </row>
    <row r="609" spans="1:8" ht="31.5">
      <c r="A609" s="111" t="s">
        <v>605</v>
      </c>
      <c r="B609" s="284" t="s">
        <v>3674</v>
      </c>
      <c r="C609" s="32" t="s">
        <v>139</v>
      </c>
      <c r="D609" s="32" t="s">
        <v>138</v>
      </c>
      <c r="E609" s="32" t="s">
        <v>1236</v>
      </c>
      <c r="F609" s="252"/>
      <c r="G609" s="252"/>
      <c r="H609" s="81">
        <v>2</v>
      </c>
    </row>
    <row r="610" spans="1:8" ht="31.5">
      <c r="A610" s="111" t="s">
        <v>606</v>
      </c>
      <c r="B610" s="284" t="s">
        <v>3673</v>
      </c>
      <c r="C610" s="32" t="s">
        <v>2221</v>
      </c>
      <c r="D610" s="32" t="s">
        <v>2222</v>
      </c>
      <c r="E610" s="32" t="s">
        <v>2220</v>
      </c>
      <c r="F610" s="252"/>
      <c r="G610" s="252"/>
      <c r="H610" s="81">
        <v>1</v>
      </c>
    </row>
    <row r="611" spans="1:8" ht="15.75">
      <c r="A611" s="111" t="s">
        <v>2680</v>
      </c>
      <c r="B611" s="284" t="s">
        <v>3672</v>
      </c>
      <c r="C611" s="32" t="s">
        <v>35</v>
      </c>
      <c r="D611" s="32" t="s">
        <v>140</v>
      </c>
      <c r="E611" s="32" t="s">
        <v>2460</v>
      </c>
      <c r="F611" s="252"/>
      <c r="G611" s="252"/>
      <c r="H611" s="81">
        <v>2</v>
      </c>
    </row>
    <row r="612" spans="1:8" ht="31.5">
      <c r="A612" s="111" t="s">
        <v>2681</v>
      </c>
      <c r="B612" s="284" t="s">
        <v>3666</v>
      </c>
      <c r="C612" s="32" t="s">
        <v>2218</v>
      </c>
      <c r="D612" s="32" t="s">
        <v>141</v>
      </c>
      <c r="E612" s="32" t="s">
        <v>1236</v>
      </c>
      <c r="F612" s="252"/>
      <c r="G612" s="252"/>
      <c r="H612" s="81">
        <v>1</v>
      </c>
    </row>
    <row r="613" spans="1:8" ht="31.5">
      <c r="A613" s="111" t="s">
        <v>2682</v>
      </c>
      <c r="B613" s="284" t="s">
        <v>3667</v>
      </c>
      <c r="C613" s="32" t="s">
        <v>1239</v>
      </c>
      <c r="D613" s="32" t="s">
        <v>142</v>
      </c>
      <c r="E613" s="32" t="s">
        <v>1236</v>
      </c>
      <c r="F613" s="252"/>
      <c r="G613" s="252"/>
      <c r="H613" s="81">
        <v>1</v>
      </c>
    </row>
    <row r="614" spans="1:8" ht="31.5">
      <c r="A614" s="111" t="s">
        <v>2683</v>
      </c>
      <c r="B614" s="284" t="s">
        <v>3668</v>
      </c>
      <c r="C614" s="32" t="s">
        <v>1237</v>
      </c>
      <c r="D614" s="32" t="s">
        <v>1238</v>
      </c>
      <c r="E614" s="32" t="s">
        <v>1236</v>
      </c>
      <c r="F614" s="252"/>
      <c r="G614" s="252"/>
      <c r="H614" s="81">
        <v>1</v>
      </c>
    </row>
    <row r="615" spans="1:8" ht="31.5">
      <c r="A615" s="111" t="s">
        <v>2684</v>
      </c>
      <c r="B615" s="284" t="s">
        <v>3669</v>
      </c>
      <c r="C615" s="32" t="s">
        <v>1235</v>
      </c>
      <c r="D615" s="32" t="s">
        <v>143</v>
      </c>
      <c r="E615" s="32" t="s">
        <v>1236</v>
      </c>
      <c r="F615" s="252"/>
      <c r="G615" s="252"/>
      <c r="H615" s="81">
        <v>1</v>
      </c>
    </row>
    <row r="616" spans="1:8" ht="31.5">
      <c r="A616" s="111" t="s">
        <v>2691</v>
      </c>
      <c r="B616" s="284" t="s">
        <v>3670</v>
      </c>
      <c r="C616" s="32" t="s">
        <v>2226</v>
      </c>
      <c r="D616" s="32" t="s">
        <v>144</v>
      </c>
      <c r="E616" s="32" t="s">
        <v>2227</v>
      </c>
      <c r="F616" s="252"/>
      <c r="G616" s="252"/>
      <c r="H616" s="81">
        <v>1</v>
      </c>
    </row>
    <row r="617" spans="1:8" ht="31.5">
      <c r="A617" s="111" t="s">
        <v>2692</v>
      </c>
      <c r="B617" s="284" t="s">
        <v>3671</v>
      </c>
      <c r="C617" s="32" t="s">
        <v>2219</v>
      </c>
      <c r="D617" s="32" t="s">
        <v>145</v>
      </c>
      <c r="E617" s="32" t="s">
        <v>1236</v>
      </c>
      <c r="F617" s="252"/>
      <c r="G617" s="252"/>
      <c r="H617" s="81">
        <v>1</v>
      </c>
    </row>
    <row r="618" spans="1:8" ht="31.5">
      <c r="A618" s="111" t="s">
        <v>2693</v>
      </c>
      <c r="B618" s="284" t="s">
        <v>3665</v>
      </c>
      <c r="C618" s="32" t="s">
        <v>2225</v>
      </c>
      <c r="D618" s="32" t="s">
        <v>146</v>
      </c>
      <c r="E618" s="32" t="s">
        <v>2220</v>
      </c>
      <c r="F618" s="252"/>
      <c r="G618" s="252"/>
      <c r="H618" s="81">
        <v>2</v>
      </c>
    </row>
    <row r="619" spans="1:8" ht="31.5">
      <c r="A619" s="111" t="s">
        <v>2694</v>
      </c>
      <c r="B619" s="284" t="s">
        <v>3680</v>
      </c>
      <c r="C619" s="32" t="s">
        <v>2224</v>
      </c>
      <c r="D619" s="32" t="s">
        <v>147</v>
      </c>
      <c r="E619" s="32" t="s">
        <v>2220</v>
      </c>
      <c r="F619" s="252"/>
      <c r="G619" s="252"/>
      <c r="H619" s="81">
        <v>2</v>
      </c>
    </row>
    <row r="620" spans="1:8" ht="31.5">
      <c r="A620" s="111" t="s">
        <v>2708</v>
      </c>
      <c r="B620" s="284" t="s">
        <v>2752</v>
      </c>
      <c r="C620" s="32" t="s">
        <v>148</v>
      </c>
      <c r="D620" s="32" t="s">
        <v>149</v>
      </c>
      <c r="E620" s="32" t="s">
        <v>2220</v>
      </c>
      <c r="F620" s="252"/>
      <c r="G620" s="252"/>
      <c r="H620" s="81">
        <v>1</v>
      </c>
    </row>
    <row r="621" spans="1:8" ht="31.5">
      <c r="A621" s="111" t="s">
        <v>2709</v>
      </c>
      <c r="B621" s="284" t="s">
        <v>3679</v>
      </c>
      <c r="C621" s="32" t="s">
        <v>2219</v>
      </c>
      <c r="D621" s="32" t="s">
        <v>150</v>
      </c>
      <c r="E621" s="32" t="s">
        <v>2228</v>
      </c>
      <c r="F621" s="252"/>
      <c r="G621" s="252"/>
      <c r="H621" s="81">
        <v>2</v>
      </c>
    </row>
    <row r="622" spans="1:8" ht="31.5">
      <c r="A622" s="111" t="s">
        <v>2710</v>
      </c>
      <c r="B622" s="284" t="s">
        <v>3677</v>
      </c>
      <c r="C622" s="32" t="s">
        <v>1240</v>
      </c>
      <c r="D622" s="32" t="s">
        <v>151</v>
      </c>
      <c r="E622" s="32" t="s">
        <v>1236</v>
      </c>
      <c r="F622" s="252"/>
      <c r="G622" s="252"/>
      <c r="H622" s="81">
        <v>1</v>
      </c>
    </row>
    <row r="623" spans="1:8" ht="15.75">
      <c r="A623" s="111" t="s">
        <v>2712</v>
      </c>
      <c r="B623" s="284" t="s">
        <v>3644</v>
      </c>
      <c r="C623" s="32" t="s">
        <v>152</v>
      </c>
      <c r="D623" s="32" t="s">
        <v>153</v>
      </c>
      <c r="E623" s="84" t="s">
        <v>2290</v>
      </c>
      <c r="F623" s="264"/>
      <c r="G623" s="264"/>
      <c r="H623" s="81">
        <v>1</v>
      </c>
    </row>
    <row r="624" spans="1:8" ht="15.75">
      <c r="A624" s="111" t="s">
        <v>2713</v>
      </c>
      <c r="B624" s="284" t="s">
        <v>3643</v>
      </c>
      <c r="C624" s="32" t="s">
        <v>154</v>
      </c>
      <c r="D624" s="32" t="s">
        <v>155</v>
      </c>
      <c r="E624" s="84" t="s">
        <v>2290</v>
      </c>
      <c r="F624" s="264"/>
      <c r="G624" s="264"/>
      <c r="H624" s="81">
        <v>1</v>
      </c>
    </row>
    <row r="625" spans="1:8" ht="15.75">
      <c r="A625" s="111" t="s">
        <v>2714</v>
      </c>
      <c r="B625" s="284" t="s">
        <v>3648</v>
      </c>
      <c r="C625" s="32" t="s">
        <v>1241</v>
      </c>
      <c r="D625" s="32" t="s">
        <v>1242</v>
      </c>
      <c r="E625" s="84" t="s">
        <v>2355</v>
      </c>
      <c r="F625" s="264"/>
      <c r="G625" s="264"/>
      <c r="H625" s="81">
        <v>1</v>
      </c>
    </row>
    <row r="626" spans="1:8" ht="15.75">
      <c r="A626" s="111" t="s">
        <v>2715</v>
      </c>
      <c r="B626" s="284" t="s">
        <v>3646</v>
      </c>
      <c r="C626" s="32" t="s">
        <v>1243</v>
      </c>
      <c r="D626" s="32" t="s">
        <v>1244</v>
      </c>
      <c r="E626" s="84" t="s">
        <v>918</v>
      </c>
      <c r="F626" s="264"/>
      <c r="G626" s="264"/>
      <c r="H626" s="81">
        <v>1</v>
      </c>
    </row>
    <row r="627" spans="1:8" ht="15.75">
      <c r="A627" s="111" t="s">
        <v>2716</v>
      </c>
      <c r="B627" s="284" t="s">
        <v>3647</v>
      </c>
      <c r="C627" s="32" t="s">
        <v>1245</v>
      </c>
      <c r="D627" s="32" t="s">
        <v>1246</v>
      </c>
      <c r="E627" s="84" t="s">
        <v>2290</v>
      </c>
      <c r="F627" s="264"/>
      <c r="G627" s="264"/>
      <c r="H627" s="81">
        <v>1</v>
      </c>
    </row>
    <row r="628" spans="1:8" ht="15.75">
      <c r="A628" s="111" t="s">
        <v>2717</v>
      </c>
      <c r="B628" s="274" t="s">
        <v>3639</v>
      </c>
      <c r="C628" s="32" t="s">
        <v>1247</v>
      </c>
      <c r="D628" s="32" t="s">
        <v>1264</v>
      </c>
      <c r="E628" s="32" t="s">
        <v>1265</v>
      </c>
      <c r="F628" s="252"/>
      <c r="G628" s="252"/>
      <c r="H628" s="81">
        <v>2</v>
      </c>
    </row>
    <row r="629" spans="1:8" ht="15.75">
      <c r="A629" s="111" t="s">
        <v>2718</v>
      </c>
      <c r="B629" s="284" t="s">
        <v>3640</v>
      </c>
      <c r="C629" s="32" t="s">
        <v>1247</v>
      </c>
      <c r="D629" s="79" t="s">
        <v>1248</v>
      </c>
      <c r="E629" s="32" t="s">
        <v>1265</v>
      </c>
      <c r="F629" s="252"/>
      <c r="G629" s="252"/>
      <c r="H629" s="81">
        <v>2</v>
      </c>
    </row>
    <row r="630" spans="1:8" ht="15.75">
      <c r="A630" s="111" t="s">
        <v>2719</v>
      </c>
      <c r="B630" s="284" t="s">
        <v>3653</v>
      </c>
      <c r="C630" s="79" t="s">
        <v>1249</v>
      </c>
      <c r="D630" s="79" t="s">
        <v>1250</v>
      </c>
      <c r="E630" s="112" t="s">
        <v>1094</v>
      </c>
      <c r="F630" s="261"/>
      <c r="G630" s="261"/>
      <c r="H630" s="81">
        <v>1</v>
      </c>
    </row>
    <row r="631" spans="1:8" ht="15.75">
      <c r="A631" s="111" t="s">
        <v>2731</v>
      </c>
      <c r="B631" s="284" t="s">
        <v>3706</v>
      </c>
      <c r="C631" s="79" t="s">
        <v>1262</v>
      </c>
      <c r="D631" s="79" t="s">
        <v>1263</v>
      </c>
      <c r="E631" s="112" t="s">
        <v>2884</v>
      </c>
      <c r="F631" s="261"/>
      <c r="G631" s="261"/>
      <c r="H631" s="81">
        <v>1</v>
      </c>
    </row>
    <row r="632" spans="1:8" ht="31.5">
      <c r="A632" s="111" t="s">
        <v>2732</v>
      </c>
      <c r="B632" s="284" t="s">
        <v>3654</v>
      </c>
      <c r="C632" s="79" t="s">
        <v>2081</v>
      </c>
      <c r="D632" s="79" t="s">
        <v>2082</v>
      </c>
      <c r="E632" s="112" t="s">
        <v>2083</v>
      </c>
      <c r="F632" s="261"/>
      <c r="G632" s="261"/>
      <c r="H632" s="81">
        <v>1</v>
      </c>
    </row>
    <row r="633" spans="1:8" ht="47.25">
      <c r="A633" s="111" t="s">
        <v>2733</v>
      </c>
      <c r="B633" s="284" t="s">
        <v>3678</v>
      </c>
      <c r="C633" s="79" t="s">
        <v>2193</v>
      </c>
      <c r="D633" s="79" t="s">
        <v>2194</v>
      </c>
      <c r="E633" s="112" t="s">
        <v>2195</v>
      </c>
      <c r="F633" s="261"/>
      <c r="G633" s="261"/>
      <c r="H633" s="81">
        <v>1</v>
      </c>
    </row>
    <row r="634" spans="1:8" ht="31.5">
      <c r="A634" s="111" t="s">
        <v>2734</v>
      </c>
      <c r="B634" s="284" t="s">
        <v>3650</v>
      </c>
      <c r="C634" s="32" t="s">
        <v>1268</v>
      </c>
      <c r="D634" s="32" t="s">
        <v>3649</v>
      </c>
      <c r="E634" s="32" t="s">
        <v>1269</v>
      </c>
      <c r="F634" s="252"/>
      <c r="G634" s="252"/>
      <c r="H634" s="81">
        <v>1</v>
      </c>
    </row>
    <row r="635" spans="1:8" ht="31.5">
      <c r="A635" s="111" t="s">
        <v>2735</v>
      </c>
      <c r="B635" s="284" t="s">
        <v>3661</v>
      </c>
      <c r="C635" s="79" t="s">
        <v>1257</v>
      </c>
      <c r="D635" s="79" t="s">
        <v>1259</v>
      </c>
      <c r="E635" s="112" t="s">
        <v>1258</v>
      </c>
      <c r="F635" s="261"/>
      <c r="G635" s="261"/>
      <c r="H635" s="81">
        <v>1</v>
      </c>
    </row>
    <row r="636" spans="1:8" ht="15.75">
      <c r="A636" s="111" t="s">
        <v>2741</v>
      </c>
      <c r="B636" s="284" t="s">
        <v>3642</v>
      </c>
      <c r="C636" s="32" t="s">
        <v>122</v>
      </c>
      <c r="D636" s="32" t="s">
        <v>123</v>
      </c>
      <c r="E636" s="32" t="s">
        <v>124</v>
      </c>
      <c r="F636" s="252"/>
      <c r="G636" s="252"/>
      <c r="H636" s="81">
        <v>1</v>
      </c>
    </row>
    <row r="637" spans="1:8" ht="15.75">
      <c r="A637" s="111" t="s">
        <v>2742</v>
      </c>
      <c r="B637" s="284" t="s">
        <v>3652</v>
      </c>
      <c r="C637" s="32" t="s">
        <v>1273</v>
      </c>
      <c r="D637" s="32" t="s">
        <v>1274</v>
      </c>
      <c r="E637" s="32" t="s">
        <v>1275</v>
      </c>
      <c r="F637" s="252"/>
      <c r="G637" s="252"/>
      <c r="H637" s="81">
        <v>2</v>
      </c>
    </row>
    <row r="638" spans="1:8" ht="15.75">
      <c r="A638" s="111" t="s">
        <v>2744</v>
      </c>
      <c r="B638" s="284" t="s">
        <v>3681</v>
      </c>
      <c r="C638" s="32" t="s">
        <v>1270</v>
      </c>
      <c r="D638" s="32" t="s">
        <v>1260</v>
      </c>
      <c r="E638" s="112" t="s">
        <v>2355</v>
      </c>
      <c r="F638" s="261"/>
      <c r="G638" s="261"/>
      <c r="H638" s="81">
        <v>1</v>
      </c>
    </row>
    <row r="639" spans="1:8" ht="15.75">
      <c r="A639" s="111" t="s">
        <v>2747</v>
      </c>
      <c r="B639" s="284" t="s">
        <v>3655</v>
      </c>
      <c r="C639" s="32" t="s">
        <v>1271</v>
      </c>
      <c r="D639" s="32" t="s">
        <v>1261</v>
      </c>
      <c r="E639" s="32" t="s">
        <v>1272</v>
      </c>
      <c r="F639" s="252"/>
      <c r="G639" s="252"/>
      <c r="H639" s="81">
        <v>1</v>
      </c>
    </row>
    <row r="640" spans="1:8" ht="31.5">
      <c r="A640" s="111" t="s">
        <v>2748</v>
      </c>
      <c r="B640" s="284" t="s">
        <v>3685</v>
      </c>
      <c r="C640" s="32" t="s">
        <v>1251</v>
      </c>
      <c r="D640" s="32" t="s">
        <v>128</v>
      </c>
      <c r="E640" s="84" t="s">
        <v>1252</v>
      </c>
      <c r="F640" s="264"/>
      <c r="G640" s="264"/>
      <c r="H640" s="81">
        <v>3</v>
      </c>
    </row>
    <row r="641" spans="1:8" ht="31.5">
      <c r="A641" s="111" t="s">
        <v>2749</v>
      </c>
      <c r="B641" s="284"/>
      <c r="C641" s="32" t="s">
        <v>1256</v>
      </c>
      <c r="D641" s="32" t="s">
        <v>1448</v>
      </c>
      <c r="E641" s="84" t="s">
        <v>1287</v>
      </c>
      <c r="F641" s="264"/>
      <c r="G641" s="264"/>
      <c r="H641" s="81">
        <v>1</v>
      </c>
    </row>
    <row r="642" spans="1:8" ht="63">
      <c r="A642" s="111" t="s">
        <v>2750</v>
      </c>
      <c r="B642" s="284"/>
      <c r="C642" s="32" t="s">
        <v>1449</v>
      </c>
      <c r="D642" s="32" t="s">
        <v>1451</v>
      </c>
      <c r="E642" s="32" t="s">
        <v>1450</v>
      </c>
      <c r="F642" s="252"/>
      <c r="G642" s="252"/>
      <c r="H642" s="81">
        <v>1</v>
      </c>
    </row>
    <row r="643" spans="1:8" ht="31.5">
      <c r="A643" s="111" t="s">
        <v>2751</v>
      </c>
      <c r="B643" s="284"/>
      <c r="C643" s="32" t="s">
        <v>1452</v>
      </c>
      <c r="D643" s="32" t="s">
        <v>1453</v>
      </c>
      <c r="E643" s="84" t="s">
        <v>1454</v>
      </c>
      <c r="F643" s="264"/>
      <c r="G643" s="264"/>
      <c r="H643" s="81">
        <v>1</v>
      </c>
    </row>
    <row r="644" spans="1:8" ht="47.25">
      <c r="A644" s="111" t="s">
        <v>2752</v>
      </c>
      <c r="B644" s="284" t="s">
        <v>3683</v>
      </c>
      <c r="C644" s="32" t="s">
        <v>1455</v>
      </c>
      <c r="D644" s="32" t="s">
        <v>1456</v>
      </c>
      <c r="E644" s="84" t="s">
        <v>3067</v>
      </c>
      <c r="F644" s="264"/>
      <c r="G644" s="264"/>
      <c r="H644" s="81">
        <v>6</v>
      </c>
    </row>
    <row r="645" spans="1:8" ht="63">
      <c r="A645" s="111" t="s">
        <v>2761</v>
      </c>
      <c r="B645" s="284" t="s">
        <v>3684</v>
      </c>
      <c r="C645" s="32" t="s">
        <v>1455</v>
      </c>
      <c r="D645" s="32" t="s">
        <v>1209</v>
      </c>
      <c r="E645" s="84" t="s">
        <v>3067</v>
      </c>
      <c r="F645" s="264"/>
      <c r="G645" s="264"/>
      <c r="H645" s="81">
        <v>1</v>
      </c>
    </row>
    <row r="646" spans="1:8" ht="47.25">
      <c r="A646" s="111" t="s">
        <v>2762</v>
      </c>
      <c r="B646" s="284" t="s">
        <v>3689</v>
      </c>
      <c r="C646" s="32" t="s">
        <v>2999</v>
      </c>
      <c r="D646" s="32" t="s">
        <v>3000</v>
      </c>
      <c r="E646" s="84" t="s">
        <v>3067</v>
      </c>
      <c r="F646" s="264"/>
      <c r="G646" s="264"/>
      <c r="H646" s="81">
        <v>6</v>
      </c>
    </row>
    <row r="647" spans="1:8" ht="47.25">
      <c r="A647" s="111" t="s">
        <v>2763</v>
      </c>
      <c r="B647" s="284" t="s">
        <v>3682</v>
      </c>
      <c r="C647" s="32" t="s">
        <v>3001</v>
      </c>
      <c r="D647" s="32" t="s">
        <v>3002</v>
      </c>
      <c r="E647" s="84" t="s">
        <v>3067</v>
      </c>
      <c r="F647" s="264"/>
      <c r="G647" s="264"/>
      <c r="H647" s="81">
        <v>1</v>
      </c>
    </row>
    <row r="648" spans="1:8" ht="47.25">
      <c r="A648" s="111" t="s">
        <v>2764</v>
      </c>
      <c r="B648" s="284" t="s">
        <v>3687</v>
      </c>
      <c r="C648" s="32" t="s">
        <v>3003</v>
      </c>
      <c r="D648" s="32" t="s">
        <v>2143</v>
      </c>
      <c r="E648" s="84" t="s">
        <v>3067</v>
      </c>
      <c r="F648" s="264"/>
      <c r="G648" s="264"/>
      <c r="H648" s="81">
        <v>1</v>
      </c>
    </row>
    <row r="649" spans="1:8" ht="47.25">
      <c r="A649" s="111" t="s">
        <v>2765</v>
      </c>
      <c r="B649" s="284" t="s">
        <v>3686</v>
      </c>
      <c r="C649" s="32" t="s">
        <v>2144</v>
      </c>
      <c r="D649" s="32" t="s">
        <v>2145</v>
      </c>
      <c r="E649" s="84" t="s">
        <v>3067</v>
      </c>
      <c r="F649" s="264"/>
      <c r="G649" s="264"/>
      <c r="H649" s="81">
        <v>1</v>
      </c>
    </row>
    <row r="650" spans="1:8" ht="47.25">
      <c r="A650" s="111" t="s">
        <v>2773</v>
      </c>
      <c r="B650" s="284" t="s">
        <v>3691</v>
      </c>
      <c r="C650" s="32" t="s">
        <v>2146</v>
      </c>
      <c r="D650" s="32" t="s">
        <v>2147</v>
      </c>
      <c r="E650" s="84" t="s">
        <v>3067</v>
      </c>
      <c r="F650" s="264"/>
      <c r="G650" s="264"/>
      <c r="H650" s="81">
        <v>5</v>
      </c>
    </row>
    <row r="651" spans="1:8" ht="47.25">
      <c r="A651" s="111" t="s">
        <v>2774</v>
      </c>
      <c r="B651" s="284" t="s">
        <v>3692</v>
      </c>
      <c r="C651" s="32" t="s">
        <v>2148</v>
      </c>
      <c r="D651" s="32" t="s">
        <v>2149</v>
      </c>
      <c r="E651" s="84" t="s">
        <v>3067</v>
      </c>
      <c r="F651" s="264"/>
      <c r="G651" s="264"/>
      <c r="H651" s="81">
        <v>1</v>
      </c>
    </row>
    <row r="652" spans="1:8" ht="47.25">
      <c r="A652" s="111" t="s">
        <v>2775</v>
      </c>
      <c r="B652" s="284" t="s">
        <v>3690</v>
      </c>
      <c r="C652" s="32" t="s">
        <v>2150</v>
      </c>
      <c r="D652" s="32" t="s">
        <v>2151</v>
      </c>
      <c r="E652" s="84" t="s">
        <v>3067</v>
      </c>
      <c r="F652" s="264"/>
      <c r="G652" s="264"/>
      <c r="H652" s="81">
        <v>3</v>
      </c>
    </row>
    <row r="653" spans="1:8" ht="63">
      <c r="A653" s="111" t="s">
        <v>2780</v>
      </c>
      <c r="B653" s="284" t="s">
        <v>3696</v>
      </c>
      <c r="C653" s="32" t="s">
        <v>2152</v>
      </c>
      <c r="D653" s="32" t="s">
        <v>2153</v>
      </c>
      <c r="E653" s="84" t="s">
        <v>3067</v>
      </c>
      <c r="F653" s="264"/>
      <c r="G653" s="264"/>
      <c r="H653" s="81">
        <v>1</v>
      </c>
    </row>
    <row r="654" spans="1:8" ht="47.25">
      <c r="A654" s="111" t="s">
        <v>2781</v>
      </c>
      <c r="B654" s="284" t="s">
        <v>3688</v>
      </c>
      <c r="C654" s="32" t="s">
        <v>2154</v>
      </c>
      <c r="D654" s="32" t="s">
        <v>2155</v>
      </c>
      <c r="E654" s="84" t="s">
        <v>3067</v>
      </c>
      <c r="F654" s="264"/>
      <c r="G654" s="264"/>
      <c r="H654" s="81">
        <v>1</v>
      </c>
    </row>
    <row r="655" spans="1:8" ht="47.25">
      <c r="A655" s="111" t="s">
        <v>2782</v>
      </c>
      <c r="B655" s="284" t="s">
        <v>3695</v>
      </c>
      <c r="C655" s="32" t="s">
        <v>2156</v>
      </c>
      <c r="D655" s="32" t="s">
        <v>2157</v>
      </c>
      <c r="E655" s="84" t="s">
        <v>3067</v>
      </c>
      <c r="F655" s="264"/>
      <c r="G655" s="264"/>
      <c r="H655" s="81">
        <v>6</v>
      </c>
    </row>
    <row r="656" spans="1:8" ht="47.25">
      <c r="A656" s="111" t="s">
        <v>2783</v>
      </c>
      <c r="B656" s="284" t="s">
        <v>3694</v>
      </c>
      <c r="C656" s="32" t="s">
        <v>2158</v>
      </c>
      <c r="D656" s="32" t="s">
        <v>2159</v>
      </c>
      <c r="E656" s="84" t="s">
        <v>3067</v>
      </c>
      <c r="F656" s="264"/>
      <c r="G656" s="264"/>
      <c r="H656" s="81">
        <v>2</v>
      </c>
    </row>
    <row r="657" spans="1:8" ht="47.25">
      <c r="A657" s="111" t="s">
        <v>2794</v>
      </c>
      <c r="B657" s="284" t="s">
        <v>3698</v>
      </c>
      <c r="C657" s="32" t="s">
        <v>2160</v>
      </c>
      <c r="D657" s="32" t="s">
        <v>2161</v>
      </c>
      <c r="E657" s="84" t="s">
        <v>3067</v>
      </c>
      <c r="F657" s="264"/>
      <c r="G657" s="264"/>
      <c r="H657" s="81">
        <v>3</v>
      </c>
    </row>
    <row r="658" spans="1:8" ht="47.25">
      <c r="A658" s="111" t="s">
        <v>2795</v>
      </c>
      <c r="B658" s="284" t="s">
        <v>3697</v>
      </c>
      <c r="C658" s="32" t="s">
        <v>2144</v>
      </c>
      <c r="D658" s="32" t="s">
        <v>2162</v>
      </c>
      <c r="E658" s="84" t="s">
        <v>3067</v>
      </c>
      <c r="F658" s="264"/>
      <c r="G658" s="264"/>
      <c r="H658" s="81">
        <v>2</v>
      </c>
    </row>
    <row r="659" spans="1:8" ht="63">
      <c r="A659" s="111" t="s">
        <v>2796</v>
      </c>
      <c r="B659" s="284" t="s">
        <v>3693</v>
      </c>
      <c r="C659" s="32" t="s">
        <v>2163</v>
      </c>
      <c r="D659" s="32" t="s">
        <v>1200</v>
      </c>
      <c r="E659" s="84" t="s">
        <v>3067</v>
      </c>
      <c r="F659" s="264"/>
      <c r="G659" s="264"/>
      <c r="H659" s="81">
        <v>4</v>
      </c>
    </row>
    <row r="660" spans="1:8" ht="47.25">
      <c r="A660" s="111" t="s">
        <v>2805</v>
      </c>
      <c r="B660" s="284" t="s">
        <v>3705</v>
      </c>
      <c r="C660" s="32" t="s">
        <v>2999</v>
      </c>
      <c r="D660" s="32" t="s">
        <v>1201</v>
      </c>
      <c r="E660" s="84" t="s">
        <v>3067</v>
      </c>
      <c r="F660" s="264"/>
      <c r="G660" s="264"/>
      <c r="H660" s="81">
        <v>3</v>
      </c>
    </row>
    <row r="661" spans="1:8" ht="47.25">
      <c r="A661" s="111" t="s">
        <v>2806</v>
      </c>
      <c r="B661" s="284" t="s">
        <v>3704</v>
      </c>
      <c r="C661" s="32" t="s">
        <v>3003</v>
      </c>
      <c r="D661" s="32" t="s">
        <v>1202</v>
      </c>
      <c r="E661" s="84" t="s">
        <v>3067</v>
      </c>
      <c r="F661" s="264"/>
      <c r="G661" s="264"/>
      <c r="H661" s="81">
        <v>1</v>
      </c>
    </row>
    <row r="662" spans="1:8" ht="47.25">
      <c r="A662" s="111" t="s">
        <v>2807</v>
      </c>
      <c r="B662" s="284" t="s">
        <v>3703</v>
      </c>
      <c r="C662" s="32" t="s">
        <v>3003</v>
      </c>
      <c r="D662" s="32" t="s">
        <v>1203</v>
      </c>
      <c r="E662" s="84" t="s">
        <v>3067</v>
      </c>
      <c r="F662" s="264"/>
      <c r="G662" s="264"/>
      <c r="H662" s="81">
        <v>1</v>
      </c>
    </row>
    <row r="663" spans="1:8" ht="47.25">
      <c r="A663" s="111" t="s">
        <v>1400</v>
      </c>
      <c r="B663" s="284" t="s">
        <v>3699</v>
      </c>
      <c r="C663" s="32" t="s">
        <v>1245</v>
      </c>
      <c r="D663" s="32" t="s">
        <v>1204</v>
      </c>
      <c r="E663" s="84" t="s">
        <v>3067</v>
      </c>
      <c r="F663" s="264"/>
      <c r="G663" s="264"/>
      <c r="H663" s="81">
        <v>3</v>
      </c>
    </row>
    <row r="664" spans="1:8" ht="47.25">
      <c r="A664" s="111" t="s">
        <v>1401</v>
      </c>
      <c r="B664" s="284" t="s">
        <v>3700</v>
      </c>
      <c r="C664" s="32" t="s">
        <v>1205</v>
      </c>
      <c r="D664" s="32" t="s">
        <v>1206</v>
      </c>
      <c r="E664" s="84" t="s">
        <v>3067</v>
      </c>
      <c r="F664" s="264"/>
      <c r="G664" s="264"/>
      <c r="H664" s="81">
        <v>1</v>
      </c>
    </row>
    <row r="665" spans="1:8" ht="47.25">
      <c r="A665" s="111" t="s">
        <v>1402</v>
      </c>
      <c r="B665" s="284" t="s">
        <v>3701</v>
      </c>
      <c r="C665" s="32" t="s">
        <v>2144</v>
      </c>
      <c r="D665" s="32" t="s">
        <v>1207</v>
      </c>
      <c r="E665" s="84" t="s">
        <v>3067</v>
      </c>
      <c r="F665" s="264"/>
      <c r="G665" s="264"/>
      <c r="H665" s="81">
        <v>1</v>
      </c>
    </row>
    <row r="666" spans="1:8" ht="47.25">
      <c r="A666" s="111" t="s">
        <v>1403</v>
      </c>
      <c r="B666" s="284" t="s">
        <v>3702</v>
      </c>
      <c r="C666" s="32" t="s">
        <v>2154</v>
      </c>
      <c r="D666" s="32" t="s">
        <v>1208</v>
      </c>
      <c r="E666" s="84" t="s">
        <v>3067</v>
      </c>
      <c r="F666" s="264"/>
      <c r="G666" s="264"/>
      <c r="H666" s="81">
        <v>1</v>
      </c>
    </row>
    <row r="667" spans="1:8" ht="15.75">
      <c r="A667" s="111" t="s">
        <v>1407</v>
      </c>
      <c r="B667" s="284"/>
      <c r="C667" s="32" t="s">
        <v>1210</v>
      </c>
      <c r="D667" s="32" t="s">
        <v>1211</v>
      </c>
      <c r="E667" s="84" t="s">
        <v>1212</v>
      </c>
      <c r="F667" s="264"/>
      <c r="G667" s="264"/>
      <c r="H667" s="81">
        <v>2</v>
      </c>
    </row>
    <row r="668" spans="1:8" ht="15.75">
      <c r="A668" s="111" t="s">
        <v>1413</v>
      </c>
      <c r="B668" s="284"/>
      <c r="C668" s="32" t="s">
        <v>121</v>
      </c>
      <c r="D668" s="32" t="s">
        <v>1213</v>
      </c>
      <c r="E668" s="32" t="s">
        <v>116</v>
      </c>
      <c r="F668" s="252"/>
      <c r="G668" s="252"/>
      <c r="H668" s="81">
        <v>2</v>
      </c>
    </row>
    <row r="669" spans="1:8" ht="31.5">
      <c r="A669" s="111" t="s">
        <v>1414</v>
      </c>
      <c r="B669" s="284"/>
      <c r="C669" s="32" t="s">
        <v>117</v>
      </c>
      <c r="D669" s="32" t="s">
        <v>1214</v>
      </c>
      <c r="E669" s="32" t="s">
        <v>116</v>
      </c>
      <c r="F669" s="252"/>
      <c r="G669" s="252"/>
      <c r="H669" s="81">
        <v>3</v>
      </c>
    </row>
    <row r="670" spans="1:8" ht="31.5">
      <c r="A670" s="111" t="s">
        <v>1415</v>
      </c>
      <c r="B670" s="284"/>
      <c r="C670" s="32" t="s">
        <v>121</v>
      </c>
      <c r="D670" s="32" t="s">
        <v>119</v>
      </c>
      <c r="E670" s="32" t="s">
        <v>120</v>
      </c>
      <c r="F670" s="252"/>
      <c r="G670" s="252"/>
      <c r="H670" s="81">
        <v>1</v>
      </c>
    </row>
    <row r="671" spans="1:8" ht="31.5">
      <c r="A671" s="111" t="s">
        <v>1416</v>
      </c>
      <c r="B671" s="284"/>
      <c r="C671" s="32" t="s">
        <v>118</v>
      </c>
      <c r="D671" s="32" t="s">
        <v>1215</v>
      </c>
      <c r="E671" s="32" t="s">
        <v>116</v>
      </c>
      <c r="F671" s="252"/>
      <c r="G671" s="252"/>
      <c r="H671" s="81">
        <v>1</v>
      </c>
    </row>
    <row r="672" spans="1:8" ht="31.5">
      <c r="A672" s="111" t="s">
        <v>1417</v>
      </c>
      <c r="B672" s="284"/>
      <c r="C672" s="32" t="s">
        <v>1216</v>
      </c>
      <c r="D672" s="32" t="s">
        <v>1217</v>
      </c>
      <c r="E672" s="84" t="s">
        <v>1001</v>
      </c>
      <c r="F672" s="264"/>
      <c r="G672" s="264"/>
      <c r="H672" s="81">
        <v>1</v>
      </c>
    </row>
    <row r="673" spans="1:8" ht="31.5">
      <c r="A673" s="111" t="s">
        <v>1418</v>
      </c>
      <c r="B673" s="284"/>
      <c r="C673" s="32" t="s">
        <v>1218</v>
      </c>
      <c r="D673" s="32" t="s">
        <v>1219</v>
      </c>
      <c r="E673" s="84" t="s">
        <v>1220</v>
      </c>
      <c r="F673" s="264"/>
      <c r="G673" s="264"/>
      <c r="H673" s="81">
        <v>1</v>
      </c>
    </row>
    <row r="674" spans="1:8" ht="31.5">
      <c r="A674" s="111" t="s">
        <v>3202</v>
      </c>
      <c r="B674" s="284"/>
      <c r="C674" s="32" t="s">
        <v>1218</v>
      </c>
      <c r="D674" s="32" t="s">
        <v>1221</v>
      </c>
      <c r="E674" s="84" t="s">
        <v>1220</v>
      </c>
      <c r="F674" s="264"/>
      <c r="G674" s="264"/>
      <c r="H674" s="81">
        <v>2</v>
      </c>
    </row>
    <row r="675" spans="1:8" ht="31.5">
      <c r="A675" s="111" t="s">
        <v>3203</v>
      </c>
      <c r="B675" s="284"/>
      <c r="C675" s="32" t="s">
        <v>114</v>
      </c>
      <c r="D675" s="32" t="s">
        <v>115</v>
      </c>
      <c r="E675" s="32" t="s">
        <v>116</v>
      </c>
      <c r="F675" s="252"/>
      <c r="G675" s="252"/>
      <c r="H675" s="81">
        <v>1</v>
      </c>
    </row>
    <row r="676" spans="1:8" ht="31.5">
      <c r="A676" s="111" t="s">
        <v>3204</v>
      </c>
      <c r="B676" s="284"/>
      <c r="C676" s="32" t="s">
        <v>131</v>
      </c>
      <c r="D676" s="32" t="s">
        <v>1222</v>
      </c>
      <c r="E676" s="32" t="s">
        <v>132</v>
      </c>
      <c r="F676" s="252"/>
      <c r="G676" s="252"/>
      <c r="H676" s="81">
        <v>2</v>
      </c>
    </row>
    <row r="677" spans="1:8" ht="15.75">
      <c r="A677" s="111" t="s">
        <v>3205</v>
      </c>
      <c r="B677" s="284"/>
      <c r="C677" s="32" t="s">
        <v>129</v>
      </c>
      <c r="D677" s="32" t="s">
        <v>130</v>
      </c>
      <c r="E677" s="32" t="s">
        <v>116</v>
      </c>
      <c r="F677" s="252"/>
      <c r="G677" s="252"/>
      <c r="H677" s="81">
        <v>1</v>
      </c>
    </row>
    <row r="678" spans="1:8" ht="31.5">
      <c r="A678" s="111" t="s">
        <v>3206</v>
      </c>
      <c r="B678" s="284"/>
      <c r="C678" s="32" t="s">
        <v>126</v>
      </c>
      <c r="D678" s="32" t="s">
        <v>1223</v>
      </c>
      <c r="E678" s="32" t="s">
        <v>127</v>
      </c>
      <c r="F678" s="252"/>
      <c r="G678" s="252"/>
      <c r="H678" s="81">
        <v>1</v>
      </c>
    </row>
    <row r="679" spans="1:8" ht="31.5">
      <c r="A679" s="111" t="s">
        <v>3207</v>
      </c>
      <c r="B679" s="284"/>
      <c r="C679" s="32" t="s">
        <v>1224</v>
      </c>
      <c r="D679" s="32" t="s">
        <v>1225</v>
      </c>
      <c r="E679" s="32" t="s">
        <v>1226</v>
      </c>
      <c r="F679" s="252"/>
      <c r="G679" s="252"/>
      <c r="H679" s="81">
        <v>1</v>
      </c>
    </row>
    <row r="680" spans="1:8" ht="47.25">
      <c r="A680" s="111" t="s">
        <v>3208</v>
      </c>
      <c r="B680" s="284"/>
      <c r="C680" s="32" t="s">
        <v>1227</v>
      </c>
      <c r="D680" s="32" t="s">
        <v>1228</v>
      </c>
      <c r="E680" s="32" t="s">
        <v>840</v>
      </c>
      <c r="F680" s="252"/>
      <c r="G680" s="252"/>
      <c r="H680" s="81">
        <v>3</v>
      </c>
    </row>
    <row r="681" spans="1:8" ht="47.25">
      <c r="A681" s="111" t="s">
        <v>3209</v>
      </c>
      <c r="B681" s="284"/>
      <c r="C681" s="32" t="s">
        <v>1229</v>
      </c>
      <c r="D681" s="32" t="s">
        <v>1230</v>
      </c>
      <c r="E681" s="32" t="s">
        <v>2298</v>
      </c>
      <c r="F681" s="252"/>
      <c r="G681" s="252"/>
      <c r="H681" s="81">
        <v>4</v>
      </c>
    </row>
    <row r="682" spans="1:8" ht="47.25">
      <c r="A682" s="111" t="s">
        <v>3210</v>
      </c>
      <c r="B682" s="284"/>
      <c r="C682" s="32" t="s">
        <v>1231</v>
      </c>
      <c r="D682" s="32" t="s">
        <v>2264</v>
      </c>
      <c r="E682" s="32" t="s">
        <v>2298</v>
      </c>
      <c r="F682" s="252"/>
      <c r="G682" s="252"/>
      <c r="H682" s="81">
        <v>2</v>
      </c>
    </row>
    <row r="683" spans="1:8" ht="31.5">
      <c r="A683" s="111" t="s">
        <v>3211</v>
      </c>
      <c r="B683" s="284"/>
      <c r="C683" s="32" t="s">
        <v>2326</v>
      </c>
      <c r="D683" s="32" t="s">
        <v>2327</v>
      </c>
      <c r="E683" s="32" t="s">
        <v>2328</v>
      </c>
      <c r="F683" s="252"/>
      <c r="G683" s="252"/>
      <c r="H683" s="81">
        <v>1</v>
      </c>
    </row>
    <row r="684" spans="1:8" ht="31.5">
      <c r="A684" s="111" t="s">
        <v>3212</v>
      </c>
      <c r="B684" s="284" t="s">
        <v>3662</v>
      </c>
      <c r="C684" s="32" t="s">
        <v>1266</v>
      </c>
      <c r="D684" s="32" t="s">
        <v>1956</v>
      </c>
      <c r="E684" s="32" t="s">
        <v>1267</v>
      </c>
      <c r="F684" s="252"/>
      <c r="G684" s="252"/>
      <c r="H684" s="81">
        <v>1</v>
      </c>
    </row>
    <row r="685" spans="1:8" ht="31.5">
      <c r="A685" s="111" t="s">
        <v>3213</v>
      </c>
      <c r="B685" s="284" t="s">
        <v>1173</v>
      </c>
      <c r="C685" s="32" t="s">
        <v>93</v>
      </c>
      <c r="D685" s="32" t="s">
        <v>94</v>
      </c>
      <c r="E685" s="32" t="s">
        <v>95</v>
      </c>
      <c r="F685" s="252"/>
      <c r="G685" s="252"/>
      <c r="H685" s="81">
        <v>1</v>
      </c>
    </row>
    <row r="686" spans="1:8" ht="31.5">
      <c r="A686" s="111" t="s">
        <v>1043</v>
      </c>
      <c r="B686" s="284" t="s">
        <v>1173</v>
      </c>
      <c r="C686" s="32" t="s">
        <v>1525</v>
      </c>
      <c r="D686" s="32" t="s">
        <v>425</v>
      </c>
      <c r="E686" s="32" t="s">
        <v>1526</v>
      </c>
      <c r="F686" s="252"/>
      <c r="G686" s="252"/>
      <c r="H686" s="81">
        <v>1</v>
      </c>
    </row>
    <row r="687" spans="1:8" ht="31.5">
      <c r="A687" s="111" t="s">
        <v>1044</v>
      </c>
      <c r="B687" s="284" t="s">
        <v>1173</v>
      </c>
      <c r="C687" s="32" t="s">
        <v>432</v>
      </c>
      <c r="D687" s="32" t="s">
        <v>433</v>
      </c>
      <c r="E687" s="32" t="s">
        <v>434</v>
      </c>
      <c r="F687" s="252"/>
      <c r="G687" s="252"/>
      <c r="H687" s="81">
        <v>1</v>
      </c>
    </row>
    <row r="688" spans="1:8" ht="15.75">
      <c r="A688" s="111" t="s">
        <v>1045</v>
      </c>
      <c r="B688" s="280"/>
      <c r="C688" s="92" t="s">
        <v>2550</v>
      </c>
      <c r="D688" s="32" t="s">
        <v>1264</v>
      </c>
      <c r="E688" s="32" t="s">
        <v>1265</v>
      </c>
      <c r="F688" s="252"/>
      <c r="G688" s="252"/>
      <c r="H688" s="99">
        <v>2</v>
      </c>
    </row>
    <row r="689" spans="1:8" ht="15.75">
      <c r="A689" s="111" t="s">
        <v>1046</v>
      </c>
      <c r="B689" s="293">
        <v>3720</v>
      </c>
      <c r="C689" s="32" t="s">
        <v>3656</v>
      </c>
      <c r="D689" s="32" t="s">
        <v>3657</v>
      </c>
      <c r="E689" s="32" t="s">
        <v>3658</v>
      </c>
      <c r="F689" s="252"/>
      <c r="G689" s="252"/>
      <c r="H689" s="99">
        <v>1</v>
      </c>
    </row>
    <row r="690" spans="1:8" ht="31.5">
      <c r="A690" s="111" t="s">
        <v>1053</v>
      </c>
      <c r="B690" s="293">
        <v>1453</v>
      </c>
      <c r="C690" s="32" t="s">
        <v>3659</v>
      </c>
      <c r="D690" s="32" t="s">
        <v>3660</v>
      </c>
      <c r="E690" s="32" t="s">
        <v>2355</v>
      </c>
      <c r="F690" s="252"/>
      <c r="G690" s="252"/>
      <c r="H690" s="99">
        <v>1</v>
      </c>
    </row>
    <row r="691" spans="1:8" ht="31.5">
      <c r="A691" s="111" t="s">
        <v>1054</v>
      </c>
      <c r="B691" s="274" t="s">
        <v>1173</v>
      </c>
      <c r="C691" s="32" t="s">
        <v>3636</v>
      </c>
      <c r="D691" s="32" t="s">
        <v>3637</v>
      </c>
      <c r="E691" s="32" t="s">
        <v>3638</v>
      </c>
      <c r="F691" s="252"/>
      <c r="G691" s="252"/>
      <c r="H691" s="99">
        <v>1</v>
      </c>
    </row>
    <row r="692" spans="1:8" ht="15.75">
      <c r="A692" s="111" t="s">
        <v>1058</v>
      </c>
      <c r="B692" s="274" t="s">
        <v>1173</v>
      </c>
      <c r="C692" s="32" t="s">
        <v>763</v>
      </c>
      <c r="D692" s="32" t="s">
        <v>3663</v>
      </c>
      <c r="E692" s="32" t="s">
        <v>3664</v>
      </c>
      <c r="F692" s="252"/>
      <c r="G692" s="252"/>
      <c r="H692" s="99">
        <v>1</v>
      </c>
    </row>
    <row r="693" spans="1:8" ht="15.75">
      <c r="A693" s="111" t="s">
        <v>1062</v>
      </c>
      <c r="B693" s="274" t="s">
        <v>1173</v>
      </c>
      <c r="C693" s="32" t="s">
        <v>3806</v>
      </c>
      <c r="D693" s="32" t="s">
        <v>3807</v>
      </c>
      <c r="E693" s="32" t="s">
        <v>918</v>
      </c>
      <c r="F693" s="252"/>
      <c r="G693" s="252"/>
      <c r="H693" s="99">
        <v>1</v>
      </c>
    </row>
    <row r="694" spans="1:8" ht="31.5">
      <c r="A694" s="111" t="s">
        <v>1075</v>
      </c>
      <c r="B694" s="274" t="s">
        <v>1173</v>
      </c>
      <c r="C694" s="32" t="s">
        <v>2995</v>
      </c>
      <c r="D694" s="32" t="s">
        <v>3808</v>
      </c>
      <c r="E694" s="32" t="s">
        <v>3021</v>
      </c>
      <c r="F694" s="252"/>
      <c r="G694" s="252"/>
      <c r="H694" s="99">
        <v>1</v>
      </c>
    </row>
    <row r="695" spans="1:8" ht="31.5">
      <c r="A695" s="111" t="s">
        <v>1076</v>
      </c>
      <c r="B695" s="274" t="s">
        <v>1173</v>
      </c>
      <c r="C695" s="32" t="s">
        <v>2995</v>
      </c>
      <c r="D695" s="32" t="s">
        <v>3809</v>
      </c>
      <c r="E695" s="32" t="s">
        <v>2354</v>
      </c>
      <c r="F695" s="252"/>
      <c r="G695" s="252"/>
      <c r="H695" s="99">
        <v>1</v>
      </c>
    </row>
    <row r="696" spans="1:8" ht="31.5">
      <c r="A696" s="111" t="s">
        <v>1077</v>
      </c>
      <c r="B696" s="274" t="s">
        <v>1173</v>
      </c>
      <c r="C696" s="32" t="s">
        <v>2995</v>
      </c>
      <c r="D696" s="32" t="s">
        <v>3810</v>
      </c>
      <c r="E696" s="32" t="s">
        <v>2354</v>
      </c>
      <c r="F696" s="252"/>
      <c r="G696" s="252"/>
      <c r="H696" s="99">
        <v>1</v>
      </c>
    </row>
    <row r="697" spans="1:8" ht="31.5">
      <c r="A697" s="111" t="s">
        <v>1078</v>
      </c>
      <c r="B697" s="274" t="s">
        <v>1586</v>
      </c>
      <c r="C697" s="32" t="s">
        <v>3811</v>
      </c>
      <c r="D697" s="32" t="s">
        <v>3812</v>
      </c>
      <c r="E697" s="32" t="s">
        <v>3813</v>
      </c>
      <c r="F697" s="252"/>
      <c r="G697" s="252"/>
      <c r="H697" s="99">
        <v>1</v>
      </c>
    </row>
    <row r="698" spans="1:8" ht="31.5">
      <c r="A698" s="111" t="s">
        <v>1079</v>
      </c>
      <c r="B698" s="274" t="s">
        <v>1586</v>
      </c>
      <c r="C698" s="32" t="s">
        <v>3814</v>
      </c>
      <c r="D698" s="32" t="s">
        <v>3815</v>
      </c>
      <c r="E698" s="32" t="s">
        <v>3816</v>
      </c>
      <c r="F698" s="252"/>
      <c r="G698" s="252"/>
      <c r="H698" s="99">
        <v>1</v>
      </c>
    </row>
    <row r="699" spans="1:8" ht="31.5">
      <c r="A699" s="111" t="s">
        <v>1086</v>
      </c>
      <c r="B699" s="274" t="s">
        <v>1586</v>
      </c>
      <c r="C699" s="32" t="s">
        <v>3817</v>
      </c>
      <c r="D699" s="32" t="s">
        <v>3818</v>
      </c>
      <c r="E699" s="32" t="s">
        <v>3819</v>
      </c>
      <c r="F699" s="252"/>
      <c r="G699" s="252"/>
      <c r="H699" s="99">
        <v>1</v>
      </c>
    </row>
    <row r="700" spans="1:8" ht="31.5">
      <c r="A700" s="111" t="s">
        <v>1091</v>
      </c>
      <c r="B700" s="274" t="s">
        <v>1586</v>
      </c>
      <c r="C700" s="32" t="s">
        <v>3820</v>
      </c>
      <c r="D700" s="32" t="s">
        <v>3821</v>
      </c>
      <c r="E700" s="32" t="s">
        <v>3822</v>
      </c>
      <c r="F700" s="252"/>
      <c r="G700" s="252"/>
      <c r="H700" s="99">
        <v>1</v>
      </c>
    </row>
    <row r="701" spans="1:8" ht="15.75">
      <c r="A701" s="111" t="s">
        <v>1092</v>
      </c>
      <c r="B701" s="274" t="s">
        <v>1586</v>
      </c>
      <c r="C701" s="32" t="s">
        <v>3823</v>
      </c>
      <c r="D701" s="32" t="s">
        <v>3824</v>
      </c>
      <c r="E701" s="32" t="s">
        <v>3825</v>
      </c>
      <c r="F701" s="252"/>
      <c r="G701" s="252"/>
      <c r="H701" s="99">
        <v>1</v>
      </c>
    </row>
    <row r="702" spans="1:8" ht="31.5">
      <c r="A702" s="111" t="s">
        <v>1096</v>
      </c>
      <c r="B702" s="274" t="s">
        <v>1586</v>
      </c>
      <c r="C702" s="32" t="s">
        <v>3826</v>
      </c>
      <c r="D702" s="32" t="s">
        <v>3827</v>
      </c>
      <c r="E702" s="32" t="s">
        <v>3828</v>
      </c>
      <c r="F702" s="252"/>
      <c r="G702" s="252"/>
      <c r="H702" s="99">
        <v>1</v>
      </c>
    </row>
    <row r="703" spans="1:8" ht="31.5">
      <c r="A703" s="111" t="s">
        <v>954</v>
      </c>
      <c r="B703" s="274" t="s">
        <v>1586</v>
      </c>
      <c r="C703" s="32" t="s">
        <v>3829</v>
      </c>
      <c r="D703" s="32" t="s">
        <v>3830</v>
      </c>
      <c r="E703" s="32" t="s">
        <v>3831</v>
      </c>
      <c r="F703" s="252"/>
      <c r="G703" s="252"/>
      <c r="H703" s="99">
        <v>1</v>
      </c>
    </row>
    <row r="704" spans="1:8" ht="31.5">
      <c r="A704" s="111" t="s">
        <v>958</v>
      </c>
      <c r="B704" s="274" t="s">
        <v>1173</v>
      </c>
      <c r="C704" s="32" t="s">
        <v>3832</v>
      </c>
      <c r="D704" s="32" t="s">
        <v>3833</v>
      </c>
      <c r="E704" s="32" t="s">
        <v>3834</v>
      </c>
      <c r="F704" s="252"/>
      <c r="G704" s="252"/>
      <c r="H704" s="99">
        <v>1</v>
      </c>
    </row>
    <row r="705" spans="1:8" ht="47.25">
      <c r="A705" s="111" t="s">
        <v>727</v>
      </c>
      <c r="B705" s="274" t="s">
        <v>1173</v>
      </c>
      <c r="C705" s="32" t="s">
        <v>3835</v>
      </c>
      <c r="D705" s="32" t="s">
        <v>3836</v>
      </c>
      <c r="E705" s="32" t="s">
        <v>3837</v>
      </c>
      <c r="F705" s="252"/>
      <c r="G705" s="252"/>
      <c r="H705" s="99">
        <v>1</v>
      </c>
    </row>
    <row r="706" spans="1:8" ht="31.5">
      <c r="A706" s="111" t="s">
        <v>730</v>
      </c>
      <c r="B706" s="274" t="s">
        <v>1173</v>
      </c>
      <c r="C706" s="32" t="s">
        <v>3838</v>
      </c>
      <c r="D706" s="32" t="s">
        <v>3839</v>
      </c>
      <c r="E706" s="32" t="s">
        <v>3840</v>
      </c>
      <c r="F706" s="252"/>
      <c r="G706" s="252"/>
      <c r="H706" s="99">
        <v>1</v>
      </c>
    </row>
    <row r="707" spans="1:8" ht="31.5">
      <c r="A707" s="111" t="s">
        <v>731</v>
      </c>
      <c r="B707" s="274" t="s">
        <v>1173</v>
      </c>
      <c r="C707" s="32" t="s">
        <v>3841</v>
      </c>
      <c r="D707" s="32" t="s">
        <v>3842</v>
      </c>
      <c r="E707" s="32" t="s">
        <v>3843</v>
      </c>
      <c r="F707" s="252"/>
      <c r="G707" s="252"/>
      <c r="H707" s="99">
        <v>1</v>
      </c>
    </row>
    <row r="708" spans="1:8" ht="31.5">
      <c r="A708" s="111" t="s">
        <v>733</v>
      </c>
      <c r="B708" s="274" t="s">
        <v>1173</v>
      </c>
      <c r="C708" s="32" t="s">
        <v>3844</v>
      </c>
      <c r="D708" s="32" t="s">
        <v>3845</v>
      </c>
      <c r="E708" s="32" t="s">
        <v>3846</v>
      </c>
      <c r="F708" s="252"/>
      <c r="G708" s="252"/>
      <c r="H708" s="99">
        <v>1</v>
      </c>
    </row>
    <row r="709" spans="1:8" ht="31.5">
      <c r="A709" s="111" t="s">
        <v>734</v>
      </c>
      <c r="B709" s="274" t="s">
        <v>1173</v>
      </c>
      <c r="C709" s="32" t="s">
        <v>3847</v>
      </c>
      <c r="D709" s="32" t="s">
        <v>3848</v>
      </c>
      <c r="E709" s="32" t="s">
        <v>3834</v>
      </c>
      <c r="F709" s="252"/>
      <c r="G709" s="252"/>
      <c r="H709" s="99">
        <v>1</v>
      </c>
    </row>
    <row r="710" spans="1:8" ht="31.5">
      <c r="A710" s="111" t="s">
        <v>736</v>
      </c>
      <c r="B710" s="274" t="s">
        <v>1173</v>
      </c>
      <c r="C710" s="32" t="s">
        <v>3849</v>
      </c>
      <c r="D710" s="32" t="s">
        <v>3850</v>
      </c>
      <c r="E710" s="32" t="s">
        <v>3851</v>
      </c>
      <c r="F710" s="252"/>
      <c r="G710" s="252"/>
      <c r="H710" s="99">
        <v>1</v>
      </c>
    </row>
    <row r="711" spans="1:8" ht="31.5">
      <c r="A711" s="111" t="s">
        <v>739</v>
      </c>
      <c r="B711" s="274" t="s">
        <v>1173</v>
      </c>
      <c r="C711" s="32" t="s">
        <v>3852</v>
      </c>
      <c r="D711" s="32" t="s">
        <v>3853</v>
      </c>
      <c r="E711" s="32" t="s">
        <v>3843</v>
      </c>
      <c r="F711" s="252"/>
      <c r="G711" s="252"/>
      <c r="H711" s="99">
        <v>1</v>
      </c>
    </row>
    <row r="712" spans="1:8" ht="31.5">
      <c r="A712" s="111" t="s">
        <v>2977</v>
      </c>
      <c r="B712" s="274" t="s">
        <v>1173</v>
      </c>
      <c r="C712" s="32" t="s">
        <v>3854</v>
      </c>
      <c r="D712" s="32" t="s">
        <v>3855</v>
      </c>
      <c r="E712" s="32" t="s">
        <v>3813</v>
      </c>
      <c r="F712" s="252"/>
      <c r="G712" s="252"/>
      <c r="H712" s="99">
        <v>1</v>
      </c>
    </row>
    <row r="713" spans="1:8" ht="31.5">
      <c r="A713" s="111" t="s">
        <v>2978</v>
      </c>
      <c r="B713" s="274" t="s">
        <v>1173</v>
      </c>
      <c r="C713" s="32" t="s">
        <v>3856</v>
      </c>
      <c r="D713" s="32" t="s">
        <v>3857</v>
      </c>
      <c r="E713" s="32" t="s">
        <v>3858</v>
      </c>
      <c r="F713" s="252"/>
      <c r="G713" s="252"/>
      <c r="H713" s="99">
        <v>1</v>
      </c>
    </row>
    <row r="714" spans="1:8" ht="31.5">
      <c r="A714" s="111" t="s">
        <v>2983</v>
      </c>
      <c r="B714" s="274" t="s">
        <v>1173</v>
      </c>
      <c r="C714" s="32" t="s">
        <v>1224</v>
      </c>
      <c r="D714" s="32" t="s">
        <v>3859</v>
      </c>
      <c r="E714" s="32" t="s">
        <v>3860</v>
      </c>
      <c r="F714" s="252"/>
      <c r="G714" s="252"/>
      <c r="H714" s="99">
        <v>1</v>
      </c>
    </row>
    <row r="715" spans="1:8" ht="47.25">
      <c r="A715" s="111" t="s">
        <v>2986</v>
      </c>
      <c r="B715" s="274" t="s">
        <v>1173</v>
      </c>
      <c r="C715" s="32" t="s">
        <v>3861</v>
      </c>
      <c r="D715" s="32" t="s">
        <v>3862</v>
      </c>
      <c r="E715" s="32" t="s">
        <v>3813</v>
      </c>
      <c r="F715" s="252"/>
      <c r="G715" s="252"/>
      <c r="H715" s="99">
        <v>1</v>
      </c>
    </row>
    <row r="716" spans="1:8" ht="15.75">
      <c r="A716" s="94"/>
      <c r="B716" s="292"/>
      <c r="C716" s="96"/>
      <c r="D716" s="96" t="s">
        <v>2079</v>
      </c>
      <c r="E716" s="96"/>
      <c r="F716" s="255"/>
      <c r="G716" s="255"/>
      <c r="H716" s="97">
        <f>SUM(H604:H715)</f>
        <v>168</v>
      </c>
    </row>
    <row r="717" spans="1:8" ht="15.75">
      <c r="A717" s="108"/>
      <c r="B717" s="286"/>
      <c r="C717" s="98"/>
      <c r="D717" s="98" t="s">
        <v>2267</v>
      </c>
      <c r="E717" s="98"/>
      <c r="F717" s="259"/>
      <c r="G717" s="259"/>
      <c r="H717" s="80"/>
    </row>
    <row r="718" spans="1:8" ht="15.75">
      <c r="A718" s="111" t="s">
        <v>228</v>
      </c>
      <c r="B718" s="284"/>
      <c r="C718" s="32" t="s">
        <v>2230</v>
      </c>
      <c r="D718" s="32" t="s">
        <v>2268</v>
      </c>
      <c r="E718" s="32" t="s">
        <v>2231</v>
      </c>
      <c r="F718" s="252"/>
      <c r="G718" s="252"/>
      <c r="H718" s="81">
        <v>1</v>
      </c>
    </row>
    <row r="719" spans="1:8" ht="15.75">
      <c r="A719" s="111" t="s">
        <v>604</v>
      </c>
      <c r="B719" s="284"/>
      <c r="C719" s="32" t="s">
        <v>2232</v>
      </c>
      <c r="D719" s="32" t="s">
        <v>2233</v>
      </c>
      <c r="E719" s="32" t="s">
        <v>34</v>
      </c>
      <c r="F719" s="252"/>
      <c r="G719" s="252"/>
      <c r="H719" s="81">
        <v>1</v>
      </c>
    </row>
    <row r="720" spans="1:8" ht="31.5">
      <c r="A720" s="111" t="s">
        <v>589</v>
      </c>
      <c r="B720" s="284"/>
      <c r="C720" s="32" t="s">
        <v>2234</v>
      </c>
      <c r="D720" s="32" t="s">
        <v>1291</v>
      </c>
      <c r="E720" s="32" t="s">
        <v>2531</v>
      </c>
      <c r="F720" s="252"/>
      <c r="G720" s="252"/>
      <c r="H720" s="81">
        <v>1</v>
      </c>
    </row>
    <row r="721" spans="1:8" ht="31.5">
      <c r="A721" s="111" t="s">
        <v>590</v>
      </c>
      <c r="B721" s="284"/>
      <c r="C721" s="32" t="s">
        <v>498</v>
      </c>
      <c r="D721" s="32" t="s">
        <v>2235</v>
      </c>
      <c r="E721" s="32" t="s">
        <v>2236</v>
      </c>
      <c r="F721" s="252"/>
      <c r="G721" s="252"/>
      <c r="H721" s="81">
        <v>1</v>
      </c>
    </row>
    <row r="722" spans="1:8" ht="15.75">
      <c r="A722" s="111" t="s">
        <v>605</v>
      </c>
      <c r="B722" s="284"/>
      <c r="C722" s="32" t="s">
        <v>498</v>
      </c>
      <c r="D722" s="32" t="s">
        <v>2237</v>
      </c>
      <c r="E722" s="32" t="s">
        <v>2236</v>
      </c>
      <c r="F722" s="252"/>
      <c r="G722" s="252"/>
      <c r="H722" s="81">
        <v>1</v>
      </c>
    </row>
    <row r="723" spans="1:8" ht="15.75">
      <c r="A723" s="111" t="s">
        <v>606</v>
      </c>
      <c r="B723" s="284"/>
      <c r="C723" s="32"/>
      <c r="D723" s="32" t="s">
        <v>1292</v>
      </c>
      <c r="E723" s="32" t="s">
        <v>1293</v>
      </c>
      <c r="F723" s="252"/>
      <c r="G723" s="252"/>
      <c r="H723" s="81">
        <v>1</v>
      </c>
    </row>
    <row r="724" spans="1:8" ht="31.5">
      <c r="A724" s="111" t="s">
        <v>2680</v>
      </c>
      <c r="B724" s="284" t="s">
        <v>1173</v>
      </c>
      <c r="C724" s="32" t="s">
        <v>3966</v>
      </c>
      <c r="D724" s="32" t="s">
        <v>3967</v>
      </c>
      <c r="E724" s="32" t="s">
        <v>3968</v>
      </c>
      <c r="F724" s="252"/>
      <c r="G724" s="252"/>
      <c r="H724" s="81">
        <v>1</v>
      </c>
    </row>
    <row r="725" spans="1:8" ht="31.5">
      <c r="A725" s="111" t="s">
        <v>2681</v>
      </c>
      <c r="B725" s="284" t="s">
        <v>1173</v>
      </c>
      <c r="C725" s="32" t="s">
        <v>3969</v>
      </c>
      <c r="D725" s="32" t="s">
        <v>3970</v>
      </c>
      <c r="E725" s="32" t="s">
        <v>3971</v>
      </c>
      <c r="F725" s="252"/>
      <c r="G725" s="252"/>
      <c r="H725" s="81">
        <v>1</v>
      </c>
    </row>
    <row r="726" spans="1:8" ht="31.5">
      <c r="A726" s="111" t="s">
        <v>2682</v>
      </c>
      <c r="B726" s="284" t="s">
        <v>1173</v>
      </c>
      <c r="C726" s="32" t="s">
        <v>3972</v>
      </c>
      <c r="D726" s="32" t="s">
        <v>3973</v>
      </c>
      <c r="E726" s="32" t="s">
        <v>3974</v>
      </c>
      <c r="F726" s="252"/>
      <c r="G726" s="252"/>
      <c r="H726" s="81">
        <v>1</v>
      </c>
    </row>
    <row r="727" spans="1:8" ht="15.75">
      <c r="A727" s="94"/>
      <c r="B727" s="292"/>
      <c r="C727" s="96"/>
      <c r="D727" s="96" t="s">
        <v>2079</v>
      </c>
      <c r="E727" s="96"/>
      <c r="F727" s="255"/>
      <c r="G727" s="255"/>
      <c r="H727" s="97">
        <f>SUM(H718:H726)</f>
        <v>9</v>
      </c>
    </row>
    <row r="728" spans="1:8" ht="15.75">
      <c r="A728" s="108"/>
      <c r="B728" s="286"/>
      <c r="C728" s="98"/>
      <c r="D728" s="98" t="s">
        <v>1294</v>
      </c>
      <c r="E728" s="98"/>
      <c r="F728" s="259"/>
      <c r="G728" s="259"/>
      <c r="H728" s="80"/>
    </row>
    <row r="729" spans="1:8" ht="31.5">
      <c r="A729" s="111" t="s">
        <v>228</v>
      </c>
      <c r="B729" s="284"/>
      <c r="C729" s="79" t="s">
        <v>1295</v>
      </c>
      <c r="D729" s="79" t="s">
        <v>1296</v>
      </c>
      <c r="E729" s="79" t="s">
        <v>1297</v>
      </c>
      <c r="F729" s="266"/>
      <c r="G729" s="266"/>
      <c r="H729" s="81">
        <v>1</v>
      </c>
    </row>
    <row r="730" spans="1:8" ht="15.75">
      <c r="A730" s="94"/>
      <c r="B730" s="292"/>
      <c r="C730" s="96"/>
      <c r="D730" s="96" t="s">
        <v>2079</v>
      </c>
      <c r="E730" s="96"/>
      <c r="F730" s="255"/>
      <c r="G730" s="255"/>
      <c r="H730" s="97">
        <f>SUM(H729)</f>
        <v>1</v>
      </c>
    </row>
    <row r="731" spans="1:8" ht="15.75">
      <c r="A731" s="108"/>
      <c r="B731" s="286"/>
      <c r="C731" s="98"/>
      <c r="D731" s="98" t="s">
        <v>1298</v>
      </c>
      <c r="E731" s="98"/>
      <c r="F731" s="259"/>
      <c r="G731" s="259"/>
      <c r="H731" s="80"/>
    </row>
    <row r="732" spans="1:8" ht="15.75">
      <c r="A732" s="111" t="s">
        <v>228</v>
      </c>
      <c r="B732" s="284"/>
      <c r="C732" s="79" t="s">
        <v>1299</v>
      </c>
      <c r="D732" s="79" t="s">
        <v>108</v>
      </c>
      <c r="E732" s="32" t="s">
        <v>109</v>
      </c>
      <c r="F732" s="252"/>
      <c r="G732" s="252"/>
      <c r="H732" s="81">
        <v>1</v>
      </c>
    </row>
    <row r="733" spans="1:8" ht="15.75">
      <c r="A733" s="111" t="s">
        <v>604</v>
      </c>
      <c r="B733" s="284" t="s">
        <v>4092</v>
      </c>
      <c r="C733" s="79" t="s">
        <v>4091</v>
      </c>
      <c r="D733" s="79" t="s">
        <v>4093</v>
      </c>
      <c r="E733" s="32" t="s">
        <v>4094</v>
      </c>
      <c r="F733" s="252"/>
      <c r="G733" s="252"/>
      <c r="H733" s="81">
        <v>1</v>
      </c>
    </row>
    <row r="734" spans="1:8" ht="15.75">
      <c r="A734" s="111" t="s">
        <v>589</v>
      </c>
      <c r="B734" s="284"/>
      <c r="C734" s="32" t="s">
        <v>2238</v>
      </c>
      <c r="D734" s="32" t="s">
        <v>2239</v>
      </c>
      <c r="E734" s="32" t="s">
        <v>2240</v>
      </c>
      <c r="F734" s="252"/>
      <c r="G734" s="252"/>
      <c r="H734" s="81">
        <v>1</v>
      </c>
    </row>
    <row r="735" spans="1:8" ht="15.75">
      <c r="A735" s="111" t="s">
        <v>589</v>
      </c>
      <c r="B735" s="284"/>
      <c r="C735" s="32" t="s">
        <v>2238</v>
      </c>
      <c r="D735" s="32" t="s">
        <v>2241</v>
      </c>
      <c r="E735" s="32" t="s">
        <v>2242</v>
      </c>
      <c r="F735" s="252"/>
      <c r="G735" s="252"/>
      <c r="H735" s="81">
        <v>1</v>
      </c>
    </row>
    <row r="736" spans="1:8" ht="15.75">
      <c r="A736" s="111" t="s">
        <v>590</v>
      </c>
      <c r="B736" s="284"/>
      <c r="C736" s="32" t="s">
        <v>2238</v>
      </c>
      <c r="D736" s="32" t="s">
        <v>2243</v>
      </c>
      <c r="E736" s="32" t="s">
        <v>2240</v>
      </c>
      <c r="F736" s="252"/>
      <c r="G736" s="252"/>
      <c r="H736" s="81">
        <v>1</v>
      </c>
    </row>
    <row r="737" spans="1:8" ht="15.75">
      <c r="A737" s="111" t="s">
        <v>605</v>
      </c>
      <c r="B737" s="284"/>
      <c r="C737" s="32" t="s">
        <v>2238</v>
      </c>
      <c r="D737" s="79" t="s">
        <v>1300</v>
      </c>
      <c r="E737" s="32" t="s">
        <v>2240</v>
      </c>
      <c r="F737" s="252"/>
      <c r="G737" s="252"/>
      <c r="H737" s="81">
        <v>1</v>
      </c>
    </row>
    <row r="738" spans="1:8" ht="15.75">
      <c r="A738" s="111" t="s">
        <v>606</v>
      </c>
      <c r="B738" s="284"/>
      <c r="C738" s="32" t="s">
        <v>110</v>
      </c>
      <c r="D738" s="32" t="s">
        <v>111</v>
      </c>
      <c r="E738" s="32" t="s">
        <v>112</v>
      </c>
      <c r="F738" s="252"/>
      <c r="G738" s="252"/>
      <c r="H738" s="81">
        <v>1</v>
      </c>
    </row>
    <row r="739" spans="1:8" ht="31.5">
      <c r="A739" s="111" t="s">
        <v>2680</v>
      </c>
      <c r="B739" s="284"/>
      <c r="C739" s="32" t="s">
        <v>1301</v>
      </c>
      <c r="D739" s="79" t="s">
        <v>1302</v>
      </c>
      <c r="E739" s="32" t="s">
        <v>1021</v>
      </c>
      <c r="F739" s="252"/>
      <c r="G739" s="252"/>
      <c r="H739" s="81">
        <v>2</v>
      </c>
    </row>
    <row r="740" spans="1:8" ht="47.25">
      <c r="A740" s="111" t="s">
        <v>2681</v>
      </c>
      <c r="B740" s="284"/>
      <c r="C740" s="32" t="s">
        <v>1303</v>
      </c>
      <c r="D740" s="79" t="s">
        <v>1304</v>
      </c>
      <c r="E740" s="32" t="s">
        <v>1305</v>
      </c>
      <c r="F740" s="252"/>
      <c r="G740" s="252"/>
      <c r="H740" s="81">
        <v>1</v>
      </c>
    </row>
    <row r="741" spans="1:8" ht="15.75">
      <c r="A741" s="111" t="s">
        <v>2682</v>
      </c>
      <c r="B741" s="284"/>
      <c r="C741" s="32" t="s">
        <v>1306</v>
      </c>
      <c r="D741" s="79" t="s">
        <v>1307</v>
      </c>
      <c r="E741" s="32" t="s">
        <v>1308</v>
      </c>
      <c r="F741" s="252"/>
      <c r="G741" s="252"/>
      <c r="H741" s="81">
        <v>1</v>
      </c>
    </row>
    <row r="742" spans="1:8" ht="31.5">
      <c r="A742" s="111" t="s">
        <v>2683</v>
      </c>
      <c r="B742" s="284"/>
      <c r="C742" s="32" t="s">
        <v>1309</v>
      </c>
      <c r="D742" s="79" t="s">
        <v>1310</v>
      </c>
      <c r="E742" s="32" t="s">
        <v>1311</v>
      </c>
      <c r="F742" s="252"/>
      <c r="G742" s="252"/>
      <c r="H742" s="81">
        <v>1</v>
      </c>
    </row>
    <row r="743" spans="1:8" ht="31.5">
      <c r="A743" s="111" t="s">
        <v>2684</v>
      </c>
      <c r="B743" s="284"/>
      <c r="C743" s="32" t="s">
        <v>1312</v>
      </c>
      <c r="D743" s="79" t="s">
        <v>1313</v>
      </c>
      <c r="E743" s="32" t="s">
        <v>1314</v>
      </c>
      <c r="F743" s="252"/>
      <c r="G743" s="252"/>
      <c r="H743" s="81">
        <v>1</v>
      </c>
    </row>
    <row r="744" spans="1:8" ht="31.5">
      <c r="A744" s="111" t="s">
        <v>2691</v>
      </c>
      <c r="B744" s="284"/>
      <c r="C744" s="32" t="s">
        <v>1315</v>
      </c>
      <c r="D744" s="79" t="s">
        <v>1316</v>
      </c>
      <c r="E744" s="32" t="s">
        <v>1317</v>
      </c>
      <c r="F744" s="252"/>
      <c r="G744" s="252"/>
      <c r="H744" s="81">
        <v>1</v>
      </c>
    </row>
    <row r="745" spans="1:8" ht="47.25">
      <c r="A745" s="111" t="s">
        <v>2692</v>
      </c>
      <c r="B745" s="284"/>
      <c r="C745" s="32" t="s">
        <v>1318</v>
      </c>
      <c r="D745" s="79" t="s">
        <v>1319</v>
      </c>
      <c r="E745" s="32" t="s">
        <v>1320</v>
      </c>
      <c r="F745" s="252"/>
      <c r="G745" s="252"/>
      <c r="H745" s="81">
        <v>1</v>
      </c>
    </row>
    <row r="746" spans="1:8" ht="15.75">
      <c r="A746" s="111" t="s">
        <v>2693</v>
      </c>
      <c r="B746" s="284"/>
      <c r="C746" s="32" t="s">
        <v>1321</v>
      </c>
      <c r="D746" s="79" t="s">
        <v>1322</v>
      </c>
      <c r="E746" s="32" t="s">
        <v>1323</v>
      </c>
      <c r="F746" s="252"/>
      <c r="G746" s="252"/>
      <c r="H746" s="81">
        <v>1</v>
      </c>
    </row>
    <row r="747" spans="1:8" ht="31.5">
      <c r="A747" s="111" t="s">
        <v>2694</v>
      </c>
      <c r="B747" s="284"/>
      <c r="C747" s="32" t="s">
        <v>1324</v>
      </c>
      <c r="D747" s="79" t="s">
        <v>302</v>
      </c>
      <c r="E747" s="32" t="s">
        <v>1325</v>
      </c>
      <c r="F747" s="252"/>
      <c r="G747" s="252"/>
      <c r="H747" s="81">
        <v>1</v>
      </c>
    </row>
    <row r="748" spans="1:8" ht="31.5">
      <c r="A748" s="111" t="s">
        <v>2708</v>
      </c>
      <c r="B748" s="284"/>
      <c r="C748" s="116" t="s">
        <v>473</v>
      </c>
      <c r="D748" s="32" t="s">
        <v>816</v>
      </c>
      <c r="E748" s="32" t="s">
        <v>815</v>
      </c>
      <c r="F748" s="252"/>
      <c r="G748" s="252"/>
      <c r="H748" s="81">
        <v>5</v>
      </c>
    </row>
    <row r="749" spans="1:8" ht="15.75">
      <c r="A749" s="111" t="s">
        <v>2709</v>
      </c>
      <c r="B749" s="284" t="s">
        <v>1173</v>
      </c>
      <c r="C749" s="116" t="s">
        <v>3708</v>
      </c>
      <c r="D749" s="32" t="s">
        <v>3709</v>
      </c>
      <c r="E749" s="32" t="s">
        <v>3710</v>
      </c>
      <c r="F749" s="252"/>
      <c r="G749" s="252"/>
      <c r="H749" s="81">
        <v>1</v>
      </c>
    </row>
    <row r="750" spans="1:8" ht="31.5">
      <c r="A750" s="111" t="s">
        <v>2710</v>
      </c>
      <c r="B750" s="284" t="s">
        <v>1173</v>
      </c>
      <c r="C750" s="116" t="s">
        <v>3711</v>
      </c>
      <c r="D750" s="32" t="s">
        <v>3712</v>
      </c>
      <c r="E750" s="32" t="s">
        <v>3713</v>
      </c>
      <c r="F750" s="252"/>
      <c r="G750" s="252"/>
      <c r="H750" s="81">
        <v>1</v>
      </c>
    </row>
    <row r="751" spans="1:8" ht="31.5">
      <c r="A751" s="111" t="s">
        <v>2712</v>
      </c>
      <c r="B751" s="284" t="s">
        <v>1586</v>
      </c>
      <c r="C751" s="116" t="s">
        <v>3714</v>
      </c>
      <c r="D751" s="32" t="s">
        <v>3715</v>
      </c>
      <c r="E751" s="32" t="s">
        <v>3716</v>
      </c>
      <c r="F751" s="252"/>
      <c r="G751" s="252"/>
      <c r="H751" s="81">
        <v>1</v>
      </c>
    </row>
    <row r="752" spans="1:8" ht="15.75">
      <c r="A752" s="111" t="s">
        <v>2713</v>
      </c>
      <c r="B752" s="284" t="s">
        <v>1586</v>
      </c>
      <c r="C752" s="116" t="s">
        <v>3717</v>
      </c>
      <c r="D752" s="32" t="s">
        <v>3718</v>
      </c>
      <c r="E752" s="32" t="s">
        <v>3719</v>
      </c>
      <c r="F752" s="252"/>
      <c r="G752" s="252"/>
      <c r="H752" s="81">
        <v>1</v>
      </c>
    </row>
    <row r="753" spans="1:8" ht="31.5">
      <c r="A753" s="111" t="s">
        <v>2714</v>
      </c>
      <c r="B753" s="284" t="s">
        <v>1586</v>
      </c>
      <c r="C753" s="116" t="s">
        <v>3720</v>
      </c>
      <c r="D753" s="32" t="s">
        <v>3721</v>
      </c>
      <c r="E753" s="32" t="s">
        <v>3722</v>
      </c>
      <c r="F753" s="252"/>
      <c r="G753" s="252"/>
      <c r="H753" s="81">
        <v>1</v>
      </c>
    </row>
    <row r="754" spans="1:8" ht="47.25">
      <c r="A754" s="111" t="s">
        <v>2715</v>
      </c>
      <c r="B754" s="284" t="s">
        <v>1173</v>
      </c>
      <c r="C754" s="116" t="s">
        <v>3723</v>
      </c>
      <c r="D754" s="32" t="s">
        <v>3724</v>
      </c>
      <c r="E754" s="32" t="s">
        <v>3725</v>
      </c>
      <c r="F754" s="252"/>
      <c r="G754" s="252"/>
      <c r="H754" s="81">
        <v>1</v>
      </c>
    </row>
    <row r="755" spans="1:8" ht="15.75">
      <c r="A755" s="111" t="s">
        <v>2716</v>
      </c>
      <c r="B755" s="284" t="s">
        <v>1173</v>
      </c>
      <c r="C755" s="116" t="s">
        <v>3726</v>
      </c>
      <c r="D755" s="32" t="s">
        <v>3727</v>
      </c>
      <c r="E755" s="32" t="s">
        <v>3728</v>
      </c>
      <c r="F755" s="252"/>
      <c r="G755" s="252"/>
      <c r="H755" s="81">
        <v>1</v>
      </c>
    </row>
    <row r="756" spans="1:8" ht="47.25">
      <c r="A756" s="111" t="s">
        <v>2717</v>
      </c>
      <c r="B756" s="284" t="s">
        <v>1173</v>
      </c>
      <c r="C756" s="116" t="s">
        <v>3729</v>
      </c>
      <c r="D756" s="32" t="s">
        <v>3730</v>
      </c>
      <c r="E756" s="32" t="s">
        <v>3062</v>
      </c>
      <c r="F756" s="252"/>
      <c r="G756" s="252"/>
      <c r="H756" s="81">
        <v>1</v>
      </c>
    </row>
    <row r="757" spans="1:8" ht="31.5">
      <c r="A757" s="111" t="s">
        <v>2718</v>
      </c>
      <c r="B757" s="284" t="s">
        <v>1173</v>
      </c>
      <c r="C757" s="116" t="s">
        <v>3731</v>
      </c>
      <c r="D757" s="32" t="s">
        <v>3732</v>
      </c>
      <c r="E757" s="32" t="s">
        <v>3733</v>
      </c>
      <c r="F757" s="252"/>
      <c r="G757" s="252"/>
      <c r="H757" s="81">
        <v>1</v>
      </c>
    </row>
    <row r="758" spans="1:8" ht="42" customHeight="1">
      <c r="A758" s="111" t="s">
        <v>2719</v>
      </c>
      <c r="B758" s="284" t="s">
        <v>1173</v>
      </c>
      <c r="C758" s="116" t="s">
        <v>3734</v>
      </c>
      <c r="D758" s="32" t="s">
        <v>3735</v>
      </c>
      <c r="E758" s="32" t="s">
        <v>3736</v>
      </c>
      <c r="F758" s="252"/>
      <c r="G758" s="252"/>
      <c r="H758" s="81">
        <v>1</v>
      </c>
    </row>
    <row r="759" spans="1:8" ht="39.75" customHeight="1">
      <c r="A759" s="111" t="s">
        <v>2731</v>
      </c>
      <c r="B759" s="284" t="s">
        <v>1173</v>
      </c>
      <c r="C759" s="116" t="s">
        <v>3737</v>
      </c>
      <c r="D759" s="32" t="s">
        <v>3738</v>
      </c>
      <c r="E759" s="32" t="s">
        <v>3733</v>
      </c>
      <c r="F759" s="252"/>
      <c r="G759" s="252"/>
      <c r="H759" s="81">
        <v>1</v>
      </c>
    </row>
    <row r="760" spans="1:8" ht="31.5">
      <c r="A760" s="111" t="s">
        <v>2732</v>
      </c>
      <c r="B760" s="284" t="s">
        <v>1173</v>
      </c>
      <c r="C760" s="116" t="s">
        <v>3740</v>
      </c>
      <c r="D760" s="32" t="s">
        <v>3741</v>
      </c>
      <c r="E760" s="32" t="s">
        <v>3736</v>
      </c>
      <c r="F760" s="252"/>
      <c r="G760" s="252"/>
      <c r="H760" s="81">
        <v>1</v>
      </c>
    </row>
    <row r="761" spans="1:8" ht="31.5">
      <c r="A761" s="111" t="s">
        <v>2733</v>
      </c>
      <c r="B761" s="284" t="s">
        <v>1173</v>
      </c>
      <c r="C761" s="116" t="s">
        <v>3734</v>
      </c>
      <c r="D761" s="32" t="s">
        <v>3742</v>
      </c>
      <c r="E761" s="32" t="s">
        <v>3736</v>
      </c>
      <c r="F761" s="252"/>
      <c r="G761" s="252"/>
      <c r="H761" s="81">
        <v>1</v>
      </c>
    </row>
    <row r="762" spans="1:8" ht="31.5">
      <c r="A762" s="111" t="s">
        <v>2734</v>
      </c>
      <c r="B762" s="284" t="s">
        <v>1173</v>
      </c>
      <c r="C762" s="116" t="s">
        <v>3734</v>
      </c>
      <c r="D762" s="32" t="s">
        <v>3743</v>
      </c>
      <c r="E762" s="32" t="s">
        <v>3739</v>
      </c>
      <c r="F762" s="252"/>
      <c r="G762" s="252"/>
      <c r="H762" s="81">
        <v>1</v>
      </c>
    </row>
    <row r="763" spans="1:8" ht="31.5">
      <c r="A763" s="111" t="s">
        <v>2735</v>
      </c>
      <c r="B763" s="284" t="s">
        <v>1173</v>
      </c>
      <c r="C763" s="116" t="s">
        <v>3734</v>
      </c>
      <c r="D763" s="32" t="s">
        <v>3744</v>
      </c>
      <c r="E763" s="32" t="s">
        <v>3736</v>
      </c>
      <c r="F763" s="252"/>
      <c r="G763" s="252"/>
      <c r="H763" s="81">
        <v>1</v>
      </c>
    </row>
    <row r="764" spans="1:8" ht="31.5">
      <c r="A764" s="111" t="s">
        <v>2741</v>
      </c>
      <c r="B764" s="284" t="s">
        <v>1173</v>
      </c>
      <c r="C764" s="116" t="s">
        <v>3737</v>
      </c>
      <c r="D764" s="32" t="s">
        <v>3745</v>
      </c>
      <c r="E764" s="32" t="s">
        <v>3733</v>
      </c>
      <c r="F764" s="252"/>
      <c r="G764" s="252"/>
      <c r="H764" s="81">
        <v>1</v>
      </c>
    </row>
    <row r="765" spans="1:8" ht="31.5">
      <c r="A765" s="111" t="s">
        <v>2742</v>
      </c>
      <c r="B765" s="284" t="s">
        <v>1173</v>
      </c>
      <c r="C765" s="116" t="s">
        <v>3731</v>
      </c>
      <c r="D765" s="32" t="s">
        <v>3746</v>
      </c>
      <c r="E765" s="32" t="s">
        <v>3733</v>
      </c>
      <c r="F765" s="252"/>
      <c r="G765" s="252"/>
      <c r="H765" s="81">
        <v>1</v>
      </c>
    </row>
    <row r="766" spans="1:8" ht="31.5">
      <c r="A766" s="111" t="s">
        <v>2744</v>
      </c>
      <c r="B766" s="284" t="s">
        <v>1173</v>
      </c>
      <c r="C766" s="116" t="s">
        <v>3747</v>
      </c>
      <c r="D766" s="32" t="s">
        <v>3748</v>
      </c>
      <c r="E766" s="32" t="s">
        <v>2172</v>
      </c>
      <c r="F766" s="252"/>
      <c r="G766" s="252"/>
      <c r="H766" s="81">
        <v>1</v>
      </c>
    </row>
    <row r="767" spans="1:8" ht="15.75">
      <c r="A767" s="111" t="s">
        <v>2747</v>
      </c>
      <c r="B767" s="284" t="s">
        <v>1173</v>
      </c>
      <c r="C767" s="116" t="s">
        <v>3772</v>
      </c>
      <c r="D767" s="32" t="s">
        <v>3773</v>
      </c>
      <c r="E767" s="32" t="s">
        <v>1834</v>
      </c>
      <c r="F767" s="252"/>
      <c r="G767" s="252"/>
      <c r="H767" s="81">
        <v>1</v>
      </c>
    </row>
    <row r="768" spans="1:8" ht="47.25">
      <c r="A768" s="111" t="s">
        <v>2748</v>
      </c>
      <c r="B768" s="284" t="s">
        <v>1173</v>
      </c>
      <c r="C768" s="116" t="s">
        <v>3863</v>
      </c>
      <c r="D768" s="32" t="s">
        <v>3864</v>
      </c>
      <c r="E768" s="32" t="s">
        <v>3865</v>
      </c>
      <c r="F768" s="252"/>
      <c r="G768" s="252"/>
      <c r="H768" s="81">
        <v>1</v>
      </c>
    </row>
    <row r="769" spans="1:8" ht="31.5">
      <c r="A769" s="111" t="s">
        <v>2749</v>
      </c>
      <c r="B769" s="284" t="s">
        <v>1173</v>
      </c>
      <c r="C769" s="116" t="s">
        <v>3866</v>
      </c>
      <c r="D769" s="32" t="s">
        <v>3867</v>
      </c>
      <c r="E769" s="32" t="s">
        <v>2172</v>
      </c>
      <c r="F769" s="252"/>
      <c r="G769" s="252"/>
      <c r="H769" s="81">
        <v>1</v>
      </c>
    </row>
    <row r="770" spans="1:8" ht="47.25">
      <c r="A770" s="111" t="s">
        <v>2750</v>
      </c>
      <c r="B770" s="284" t="s">
        <v>1173</v>
      </c>
      <c r="C770" s="116" t="s">
        <v>3868</v>
      </c>
      <c r="D770" s="32" t="s">
        <v>3869</v>
      </c>
      <c r="E770" s="32" t="s">
        <v>3870</v>
      </c>
      <c r="F770" s="252"/>
      <c r="G770" s="252"/>
      <c r="H770" s="81">
        <v>1</v>
      </c>
    </row>
    <row r="771" spans="1:8" ht="31.5">
      <c r="A771" s="111" t="s">
        <v>2751</v>
      </c>
      <c r="B771" s="284" t="s">
        <v>1173</v>
      </c>
      <c r="C771" s="116" t="s">
        <v>3871</v>
      </c>
      <c r="D771" s="32" t="s">
        <v>3872</v>
      </c>
      <c r="E771" s="32" t="s">
        <v>3873</v>
      </c>
      <c r="F771" s="252"/>
      <c r="G771" s="252"/>
      <c r="H771" s="81">
        <v>1</v>
      </c>
    </row>
    <row r="772" spans="1:8" ht="15.75">
      <c r="A772" s="94"/>
      <c r="B772" s="292"/>
      <c r="C772" s="96"/>
      <c r="D772" s="96" t="s">
        <v>2079</v>
      </c>
      <c r="E772" s="96"/>
      <c r="F772" s="255"/>
      <c r="G772" s="255"/>
      <c r="H772" s="97">
        <f>SUM(H732:H771)</f>
        <v>45</v>
      </c>
    </row>
    <row r="773" spans="1:8" ht="15.75">
      <c r="A773" s="108"/>
      <c r="B773" s="286"/>
      <c r="C773" s="98"/>
      <c r="D773" s="98" t="s">
        <v>1326</v>
      </c>
      <c r="E773" s="98"/>
      <c r="F773" s="259"/>
      <c r="G773" s="259"/>
      <c r="H773" s="80"/>
    </row>
    <row r="774" spans="1:8" ht="31.5">
      <c r="A774" s="111" t="s">
        <v>228</v>
      </c>
      <c r="B774" s="284"/>
      <c r="C774" s="79" t="s">
        <v>1327</v>
      </c>
      <c r="D774" s="79" t="s">
        <v>1328</v>
      </c>
      <c r="E774" s="79" t="s">
        <v>1329</v>
      </c>
      <c r="F774" s="266"/>
      <c r="G774" s="266"/>
      <c r="H774" s="81">
        <v>1</v>
      </c>
    </row>
    <row r="775" spans="1:8" ht="31.5">
      <c r="A775" s="111" t="s">
        <v>604</v>
      </c>
      <c r="B775" s="284"/>
      <c r="C775" s="79" t="s">
        <v>1327</v>
      </c>
      <c r="D775" s="79" t="s">
        <v>1330</v>
      </c>
      <c r="E775" s="79" t="s">
        <v>1331</v>
      </c>
      <c r="F775" s="266"/>
      <c r="G775" s="266"/>
      <c r="H775" s="81">
        <v>1</v>
      </c>
    </row>
    <row r="776" spans="1:8" ht="31.5">
      <c r="A776" s="111" t="s">
        <v>589</v>
      </c>
      <c r="B776" s="284"/>
      <c r="C776" s="79" t="s">
        <v>1327</v>
      </c>
      <c r="D776" s="79" t="s">
        <v>1332</v>
      </c>
      <c r="E776" s="79" t="s">
        <v>1331</v>
      </c>
      <c r="F776" s="266"/>
      <c r="G776" s="266"/>
      <c r="H776" s="81">
        <v>1</v>
      </c>
    </row>
    <row r="777" spans="1:8" ht="31.5">
      <c r="A777" s="111" t="s">
        <v>590</v>
      </c>
      <c r="B777" s="284"/>
      <c r="C777" s="79" t="s">
        <v>1327</v>
      </c>
      <c r="D777" s="79" t="s">
        <v>1333</v>
      </c>
      <c r="E777" s="79" t="s">
        <v>1331</v>
      </c>
      <c r="F777" s="266"/>
      <c r="G777" s="266"/>
      <c r="H777" s="81">
        <v>1</v>
      </c>
    </row>
    <row r="778" spans="1:8" ht="31.5">
      <c r="A778" s="111" t="s">
        <v>605</v>
      </c>
      <c r="B778" s="284"/>
      <c r="C778" s="79" t="s">
        <v>1327</v>
      </c>
      <c r="D778" s="79" t="s">
        <v>1334</v>
      </c>
      <c r="E778" s="79" t="s">
        <v>1331</v>
      </c>
      <c r="F778" s="266"/>
      <c r="G778" s="266"/>
      <c r="H778" s="81">
        <v>1</v>
      </c>
    </row>
    <row r="779" spans="1:8" ht="31.5">
      <c r="A779" s="111" t="s">
        <v>606</v>
      </c>
      <c r="B779" s="284"/>
      <c r="C779" s="79" t="s">
        <v>1327</v>
      </c>
      <c r="D779" s="79" t="s">
        <v>2320</v>
      </c>
      <c r="E779" s="79" t="s">
        <v>1331</v>
      </c>
      <c r="F779" s="266"/>
      <c r="G779" s="266"/>
      <c r="H779" s="81">
        <v>1</v>
      </c>
    </row>
    <row r="780" spans="1:8" ht="31.5">
      <c r="A780" s="111" t="s">
        <v>2680</v>
      </c>
      <c r="B780" s="284"/>
      <c r="C780" s="79" t="s">
        <v>1327</v>
      </c>
      <c r="D780" s="79" t="s">
        <v>2321</v>
      </c>
      <c r="E780" s="79" t="s">
        <v>1331</v>
      </c>
      <c r="F780" s="266"/>
      <c r="G780" s="266"/>
      <c r="H780" s="81">
        <v>1</v>
      </c>
    </row>
    <row r="781" spans="1:8" ht="31.5">
      <c r="A781" s="111" t="s">
        <v>2681</v>
      </c>
      <c r="B781" s="284"/>
      <c r="C781" s="79" t="s">
        <v>1327</v>
      </c>
      <c r="D781" s="79" t="s">
        <v>2322</v>
      </c>
      <c r="E781" s="79" t="s">
        <v>1331</v>
      </c>
      <c r="F781" s="266"/>
      <c r="G781" s="266"/>
      <c r="H781" s="81">
        <v>1</v>
      </c>
    </row>
    <row r="782" spans="1:8" ht="15.75">
      <c r="A782" s="111" t="s">
        <v>2682</v>
      </c>
      <c r="B782" s="284"/>
      <c r="C782" s="79" t="s">
        <v>2323</v>
      </c>
      <c r="D782" s="79" t="s">
        <v>2324</v>
      </c>
      <c r="E782" s="79" t="s">
        <v>2325</v>
      </c>
      <c r="F782" s="266"/>
      <c r="G782" s="266"/>
      <c r="H782" s="81">
        <v>1</v>
      </c>
    </row>
    <row r="783" spans="1:8" ht="31.5">
      <c r="A783" s="111" t="s">
        <v>2683</v>
      </c>
      <c r="B783" s="284"/>
      <c r="C783" s="79" t="s">
        <v>2329</v>
      </c>
      <c r="D783" s="79" t="s">
        <v>2330</v>
      </c>
      <c r="E783" s="79" t="s">
        <v>2331</v>
      </c>
      <c r="F783" s="266"/>
      <c r="G783" s="266"/>
      <c r="H783" s="81">
        <v>0</v>
      </c>
    </row>
    <row r="784" spans="1:8" ht="31.5">
      <c r="A784" s="111" t="s">
        <v>2684</v>
      </c>
      <c r="B784" s="284"/>
      <c r="C784" s="79" t="s">
        <v>2329</v>
      </c>
      <c r="D784" s="79" t="s">
        <v>2332</v>
      </c>
      <c r="E784" s="79" t="s">
        <v>2331</v>
      </c>
      <c r="F784" s="266"/>
      <c r="G784" s="266"/>
      <c r="H784" s="81">
        <v>1</v>
      </c>
    </row>
    <row r="785" spans="1:8" ht="31.5">
      <c r="A785" s="111" t="s">
        <v>2691</v>
      </c>
      <c r="B785" s="288" t="s">
        <v>1173</v>
      </c>
      <c r="C785" s="79" t="s">
        <v>3937</v>
      </c>
      <c r="D785" s="113" t="s">
        <v>3938</v>
      </c>
      <c r="E785" s="79" t="s">
        <v>3939</v>
      </c>
      <c r="F785" s="261"/>
      <c r="G785" s="261"/>
      <c r="H785" s="81">
        <v>1</v>
      </c>
    </row>
    <row r="786" spans="1:8" ht="31.5">
      <c r="A786" s="111" t="s">
        <v>2692</v>
      </c>
      <c r="B786" s="288" t="s">
        <v>1173</v>
      </c>
      <c r="C786" s="79" t="s">
        <v>3947</v>
      </c>
      <c r="D786" s="113" t="s">
        <v>3948</v>
      </c>
      <c r="E786" s="79" t="s">
        <v>3846</v>
      </c>
      <c r="F786" s="261"/>
      <c r="G786" s="261"/>
      <c r="H786" s="81">
        <v>1</v>
      </c>
    </row>
    <row r="787" spans="1:8" ht="15.75">
      <c r="A787" s="94"/>
      <c r="B787" s="292"/>
      <c r="C787" s="96"/>
      <c r="D787" s="96" t="s">
        <v>2079</v>
      </c>
      <c r="E787" s="96"/>
      <c r="F787" s="255"/>
      <c r="G787" s="255"/>
      <c r="H787" s="97">
        <f>SUM(H774:H786)</f>
        <v>12</v>
      </c>
    </row>
    <row r="788" spans="1:8" ht="15.75">
      <c r="A788" s="108"/>
      <c r="B788" s="286"/>
      <c r="C788" s="98"/>
      <c r="D788" s="98" t="s">
        <v>2333</v>
      </c>
      <c r="E788" s="98"/>
      <c r="F788" s="259"/>
      <c r="G788" s="259"/>
      <c r="H788" s="80"/>
    </row>
    <row r="789" spans="1:8" ht="31.5">
      <c r="A789" s="111" t="s">
        <v>228</v>
      </c>
      <c r="B789" s="284"/>
      <c r="C789" s="79" t="s">
        <v>2334</v>
      </c>
      <c r="D789" s="79" t="s">
        <v>2335</v>
      </c>
      <c r="E789" s="79" t="s">
        <v>1293</v>
      </c>
      <c r="F789" s="266"/>
      <c r="G789" s="266"/>
      <c r="H789" s="81">
        <v>1</v>
      </c>
    </row>
    <row r="790" spans="1:8" ht="31.5">
      <c r="A790" s="111" t="s">
        <v>604</v>
      </c>
      <c r="B790" s="284"/>
      <c r="C790" s="79" t="s">
        <v>2336</v>
      </c>
      <c r="D790" s="79" t="s">
        <v>2337</v>
      </c>
      <c r="E790" s="79" t="s">
        <v>1866</v>
      </c>
      <c r="F790" s="266"/>
      <c r="G790" s="266"/>
      <c r="H790" s="81">
        <v>1</v>
      </c>
    </row>
    <row r="791" spans="1:8" ht="31.5">
      <c r="A791" s="111" t="s">
        <v>589</v>
      </c>
      <c r="B791" s="284"/>
      <c r="C791" s="79" t="s">
        <v>2338</v>
      </c>
      <c r="D791" s="79" t="s">
        <v>2339</v>
      </c>
      <c r="E791" s="79" t="s">
        <v>1287</v>
      </c>
      <c r="F791" s="266"/>
      <c r="G791" s="266"/>
      <c r="H791" s="81">
        <v>1</v>
      </c>
    </row>
    <row r="792" spans="1:8" ht="31.5">
      <c r="A792" s="111" t="s">
        <v>590</v>
      </c>
      <c r="B792" s="284"/>
      <c r="C792" s="79" t="s">
        <v>2340</v>
      </c>
      <c r="D792" s="79" t="s">
        <v>2341</v>
      </c>
      <c r="E792" s="79" t="s">
        <v>1861</v>
      </c>
      <c r="F792" s="266"/>
      <c r="G792" s="266"/>
      <c r="H792" s="81">
        <v>1</v>
      </c>
    </row>
    <row r="793" spans="1:8" ht="31.5">
      <c r="A793" s="111" t="s">
        <v>605</v>
      </c>
      <c r="B793" s="284"/>
      <c r="C793" s="79" t="s">
        <v>1947</v>
      </c>
      <c r="D793" s="79" t="s">
        <v>1948</v>
      </c>
      <c r="E793" s="79" t="s">
        <v>1949</v>
      </c>
      <c r="F793" s="266"/>
      <c r="G793" s="266"/>
      <c r="H793" s="81">
        <v>1</v>
      </c>
    </row>
    <row r="794" spans="1:8" ht="31.5">
      <c r="A794" s="111" t="s">
        <v>606</v>
      </c>
      <c r="B794" s="284"/>
      <c r="C794" s="79" t="s">
        <v>1950</v>
      </c>
      <c r="D794" s="79" t="s">
        <v>1951</v>
      </c>
      <c r="E794" s="79" t="s">
        <v>1952</v>
      </c>
      <c r="F794" s="266"/>
      <c r="G794" s="266"/>
      <c r="H794" s="81">
        <v>1</v>
      </c>
    </row>
    <row r="795" spans="1:8" ht="31.5">
      <c r="A795" s="111" t="s">
        <v>2681</v>
      </c>
      <c r="B795" s="284"/>
      <c r="C795" s="79" t="s">
        <v>1957</v>
      </c>
      <c r="D795" s="79" t="s">
        <v>1958</v>
      </c>
      <c r="E795" s="79" t="s">
        <v>1320</v>
      </c>
      <c r="F795" s="266"/>
      <c r="G795" s="266"/>
      <c r="H795" s="81">
        <v>1</v>
      </c>
    </row>
    <row r="796" spans="1:8" ht="31.5">
      <c r="A796" s="111" t="s">
        <v>2682</v>
      </c>
      <c r="B796" s="284"/>
      <c r="C796" s="79" t="s">
        <v>1959</v>
      </c>
      <c r="D796" s="79" t="s">
        <v>1960</v>
      </c>
      <c r="E796" s="79" t="s">
        <v>1293</v>
      </c>
      <c r="F796" s="266"/>
      <c r="G796" s="266"/>
      <c r="H796" s="81">
        <v>1</v>
      </c>
    </row>
    <row r="797" spans="1:8" ht="15.75">
      <c r="A797" s="111" t="s">
        <v>2683</v>
      </c>
      <c r="B797" s="284"/>
      <c r="C797" s="79" t="s">
        <v>1961</v>
      </c>
      <c r="D797" s="79" t="s">
        <v>1962</v>
      </c>
      <c r="E797" s="79" t="s">
        <v>1320</v>
      </c>
      <c r="F797" s="266"/>
      <c r="G797" s="266"/>
      <c r="H797" s="81">
        <v>1</v>
      </c>
    </row>
    <row r="798" spans="1:8" ht="31.5">
      <c r="A798" s="111" t="s">
        <v>2684</v>
      </c>
      <c r="B798" s="284"/>
      <c r="C798" s="79" t="s">
        <v>1963</v>
      </c>
      <c r="D798" s="79" t="s">
        <v>1964</v>
      </c>
      <c r="E798" s="79" t="s">
        <v>1965</v>
      </c>
      <c r="F798" s="266"/>
      <c r="G798" s="266"/>
      <c r="H798" s="81">
        <v>1</v>
      </c>
    </row>
    <row r="799" spans="1:8" ht="15.75">
      <c r="A799" s="111" t="s">
        <v>2691</v>
      </c>
      <c r="B799" s="284"/>
      <c r="C799" s="79" t="s">
        <v>1966</v>
      </c>
      <c r="D799" s="79" t="s">
        <v>1967</v>
      </c>
      <c r="E799" s="117" t="s">
        <v>1968</v>
      </c>
      <c r="F799" s="266"/>
      <c r="G799" s="266"/>
      <c r="H799" s="81">
        <v>1</v>
      </c>
    </row>
    <row r="800" spans="1:8" ht="15.75">
      <c r="A800" s="111" t="s">
        <v>2692</v>
      </c>
      <c r="B800" s="284"/>
      <c r="C800" s="79" t="s">
        <v>1969</v>
      </c>
      <c r="D800" s="79" t="s">
        <v>1970</v>
      </c>
      <c r="E800" s="79" t="s">
        <v>1971</v>
      </c>
      <c r="F800" s="266"/>
      <c r="G800" s="266"/>
      <c r="H800" s="81">
        <v>4</v>
      </c>
    </row>
    <row r="801" spans="1:8" ht="31.5">
      <c r="A801" s="111" t="s">
        <v>2693</v>
      </c>
      <c r="B801" s="284"/>
      <c r="C801" s="79" t="s">
        <v>1972</v>
      </c>
      <c r="D801" s="79" t="s">
        <v>1973</v>
      </c>
      <c r="E801" s="79" t="s">
        <v>1320</v>
      </c>
      <c r="F801" s="266"/>
      <c r="G801" s="266"/>
      <c r="H801" s="81">
        <v>1</v>
      </c>
    </row>
    <row r="802" spans="1:8" ht="31.5">
      <c r="A802" s="111" t="s">
        <v>2694</v>
      </c>
      <c r="B802" s="284"/>
      <c r="C802" s="79" t="s">
        <v>1974</v>
      </c>
      <c r="D802" s="79" t="s">
        <v>1975</v>
      </c>
      <c r="E802" s="79" t="s">
        <v>1320</v>
      </c>
      <c r="F802" s="266"/>
      <c r="G802" s="266"/>
      <c r="H802" s="81">
        <v>1</v>
      </c>
    </row>
    <row r="803" spans="1:8" ht="31.5">
      <c r="A803" s="111" t="s">
        <v>2708</v>
      </c>
      <c r="B803" s="284"/>
      <c r="C803" s="79" t="s">
        <v>1976</v>
      </c>
      <c r="D803" s="79" t="s">
        <v>1977</v>
      </c>
      <c r="E803" s="79" t="s">
        <v>1971</v>
      </c>
      <c r="F803" s="266"/>
      <c r="G803" s="266"/>
      <c r="H803" s="81">
        <v>1</v>
      </c>
    </row>
    <row r="804" spans="1:8" ht="47.25">
      <c r="A804" s="111" t="s">
        <v>2709</v>
      </c>
      <c r="B804" s="284" t="s">
        <v>2709</v>
      </c>
      <c r="C804" s="79" t="s">
        <v>1486</v>
      </c>
      <c r="D804" s="79" t="s">
        <v>1485</v>
      </c>
      <c r="E804" s="79" t="s">
        <v>1489</v>
      </c>
      <c r="F804" s="266"/>
      <c r="G804" s="266"/>
      <c r="H804" s="81">
        <v>1</v>
      </c>
    </row>
    <row r="805" spans="1:8" ht="31.5">
      <c r="A805" s="111" t="s">
        <v>2710</v>
      </c>
      <c r="B805" s="284" t="s">
        <v>1149</v>
      </c>
      <c r="C805" s="79" t="s">
        <v>1487</v>
      </c>
      <c r="D805" s="79" t="s">
        <v>1147</v>
      </c>
      <c r="E805" s="79" t="s">
        <v>1484</v>
      </c>
      <c r="F805" s="266"/>
      <c r="G805" s="266"/>
      <c r="H805" s="81">
        <v>2</v>
      </c>
    </row>
    <row r="806" spans="1:8" ht="31.5">
      <c r="A806" s="111" t="s">
        <v>2712</v>
      </c>
      <c r="B806" s="284" t="s">
        <v>1146</v>
      </c>
      <c r="C806" s="79" t="s">
        <v>1487</v>
      </c>
      <c r="D806" s="79" t="s">
        <v>1148</v>
      </c>
      <c r="E806" s="79" t="s">
        <v>1484</v>
      </c>
      <c r="F806" s="266"/>
      <c r="G806" s="266"/>
      <c r="H806" s="81">
        <v>1</v>
      </c>
    </row>
    <row r="807" spans="1:8" ht="31.5">
      <c r="A807" s="111" t="s">
        <v>2713</v>
      </c>
      <c r="B807" s="284" t="s">
        <v>1490</v>
      </c>
      <c r="C807" s="79" t="s">
        <v>1491</v>
      </c>
      <c r="D807" s="79" t="s">
        <v>1492</v>
      </c>
      <c r="E807" s="79" t="s">
        <v>1489</v>
      </c>
      <c r="F807" s="266"/>
      <c r="G807" s="266"/>
      <c r="H807" s="81">
        <v>1</v>
      </c>
    </row>
    <row r="808" spans="1:8" ht="15.75">
      <c r="A808" s="111" t="s">
        <v>2714</v>
      </c>
      <c r="B808" s="284" t="s">
        <v>1493</v>
      </c>
      <c r="C808" s="79" t="s">
        <v>1494</v>
      </c>
      <c r="D808" s="79" t="s">
        <v>1495</v>
      </c>
      <c r="E808" s="79" t="s">
        <v>1496</v>
      </c>
      <c r="F808" s="266"/>
      <c r="G808" s="266"/>
      <c r="H808" s="81">
        <v>1</v>
      </c>
    </row>
    <row r="809" spans="1:8" ht="31.5">
      <c r="A809" s="111" t="s">
        <v>2715</v>
      </c>
      <c r="B809" s="284" t="s">
        <v>1401</v>
      </c>
      <c r="C809" s="79" t="s">
        <v>1497</v>
      </c>
      <c r="D809" s="79" t="s">
        <v>1498</v>
      </c>
      <c r="E809" s="79" t="s">
        <v>1484</v>
      </c>
      <c r="F809" s="266"/>
      <c r="G809" s="266"/>
      <c r="H809" s="81">
        <v>1</v>
      </c>
    </row>
    <row r="810" spans="1:8" ht="31.5">
      <c r="A810" s="111" t="s">
        <v>2716</v>
      </c>
      <c r="B810" s="284" t="s">
        <v>1402</v>
      </c>
      <c r="C810" s="79" t="s">
        <v>1497</v>
      </c>
      <c r="D810" s="79" t="s">
        <v>1499</v>
      </c>
      <c r="E810" s="79" t="s">
        <v>1484</v>
      </c>
      <c r="F810" s="266"/>
      <c r="G810" s="266"/>
      <c r="H810" s="81">
        <v>1</v>
      </c>
    </row>
    <row r="811" spans="1:8" ht="15.75">
      <c r="A811" s="111" t="s">
        <v>2717</v>
      </c>
      <c r="B811" s="284" t="s">
        <v>2807</v>
      </c>
      <c r="C811" s="79" t="s">
        <v>1500</v>
      </c>
      <c r="D811" s="79" t="s">
        <v>1501</v>
      </c>
      <c r="E811" s="79" t="s">
        <v>1489</v>
      </c>
      <c r="F811" s="266"/>
      <c r="G811" s="266"/>
      <c r="H811" s="81">
        <v>1</v>
      </c>
    </row>
    <row r="812" spans="1:8" ht="31.5">
      <c r="A812" s="111" t="s">
        <v>2718</v>
      </c>
      <c r="B812" s="284" t="s">
        <v>2734</v>
      </c>
      <c r="C812" s="79" t="s">
        <v>1502</v>
      </c>
      <c r="D812" s="79" t="s">
        <v>2484</v>
      </c>
      <c r="E812" s="79" t="s">
        <v>1503</v>
      </c>
      <c r="F812" s="266"/>
      <c r="G812" s="266"/>
      <c r="H812" s="81">
        <v>1</v>
      </c>
    </row>
    <row r="813" spans="1:8" ht="31.5">
      <c r="A813" s="111" t="s">
        <v>2719</v>
      </c>
      <c r="B813" s="284" t="s">
        <v>1504</v>
      </c>
      <c r="C813" s="79" t="s">
        <v>1502</v>
      </c>
      <c r="D813" s="79" t="s">
        <v>1505</v>
      </c>
      <c r="E813" s="79" t="s">
        <v>1484</v>
      </c>
      <c r="F813" s="266"/>
      <c r="G813" s="266"/>
      <c r="H813" s="81">
        <v>1</v>
      </c>
    </row>
    <row r="814" spans="1:8" ht="31.5">
      <c r="A814" s="111" t="s">
        <v>2731</v>
      </c>
      <c r="B814" s="284" t="s">
        <v>2485</v>
      </c>
      <c r="C814" s="79" t="s">
        <v>2486</v>
      </c>
      <c r="D814" s="79" t="s">
        <v>2487</v>
      </c>
      <c r="E814" s="79" t="s">
        <v>2488</v>
      </c>
      <c r="F814" s="266"/>
      <c r="G814" s="266"/>
      <c r="H814" s="81">
        <v>1</v>
      </c>
    </row>
    <row r="815" spans="1:8" ht="31.5">
      <c r="A815" s="111" t="s">
        <v>2732</v>
      </c>
      <c r="B815" s="284" t="s">
        <v>2489</v>
      </c>
      <c r="C815" s="79" t="s">
        <v>2490</v>
      </c>
      <c r="D815" s="79" t="s">
        <v>2491</v>
      </c>
      <c r="E815" s="79" t="s">
        <v>2488</v>
      </c>
      <c r="F815" s="266"/>
      <c r="G815" s="266"/>
      <c r="H815" s="81">
        <v>1</v>
      </c>
    </row>
    <row r="816" spans="1:8" ht="31.5">
      <c r="A816" s="111" t="s">
        <v>2733</v>
      </c>
      <c r="B816" s="284" t="s">
        <v>3207</v>
      </c>
      <c r="C816" s="79" t="s">
        <v>2492</v>
      </c>
      <c r="D816" s="79" t="s">
        <v>2493</v>
      </c>
      <c r="E816" s="79" t="s">
        <v>1484</v>
      </c>
      <c r="F816" s="266"/>
      <c r="G816" s="266"/>
      <c r="H816" s="81">
        <v>1</v>
      </c>
    </row>
    <row r="817" spans="1:8" ht="31.5">
      <c r="A817" s="111" t="s">
        <v>2734</v>
      </c>
      <c r="B817" s="284" t="s">
        <v>2494</v>
      </c>
      <c r="C817" s="79" t="s">
        <v>2486</v>
      </c>
      <c r="D817" s="79" t="s">
        <v>2495</v>
      </c>
      <c r="E817" s="79" t="s">
        <v>1489</v>
      </c>
      <c r="F817" s="266"/>
      <c r="G817" s="266"/>
      <c r="H817" s="81">
        <v>1</v>
      </c>
    </row>
    <row r="818" spans="1:8" ht="31.5">
      <c r="A818" s="111" t="s">
        <v>2735</v>
      </c>
      <c r="B818" s="284" t="s">
        <v>2496</v>
      </c>
      <c r="C818" s="79" t="s">
        <v>2497</v>
      </c>
      <c r="D818" s="79" t="s">
        <v>1527</v>
      </c>
      <c r="E818" s="79" t="s">
        <v>2354</v>
      </c>
      <c r="F818" s="266"/>
      <c r="G818" s="266"/>
      <c r="H818" s="81">
        <v>1</v>
      </c>
    </row>
    <row r="819" spans="1:8" ht="31.5">
      <c r="A819" s="111" t="s">
        <v>2741</v>
      </c>
      <c r="B819" s="284" t="s">
        <v>1528</v>
      </c>
      <c r="C819" s="79" t="s">
        <v>1529</v>
      </c>
      <c r="D819" s="79" t="s">
        <v>1530</v>
      </c>
      <c r="E819" s="79" t="s">
        <v>1861</v>
      </c>
      <c r="F819" s="266"/>
      <c r="G819" s="266"/>
      <c r="H819" s="81">
        <v>1</v>
      </c>
    </row>
    <row r="820" spans="1:8" ht="47.25">
      <c r="A820" s="111" t="s">
        <v>2742</v>
      </c>
      <c r="B820" s="284" t="s">
        <v>2719</v>
      </c>
      <c r="C820" s="112" t="s">
        <v>1531</v>
      </c>
      <c r="D820" s="79" t="s">
        <v>1532</v>
      </c>
      <c r="E820" s="112" t="s">
        <v>1489</v>
      </c>
      <c r="F820" s="266"/>
      <c r="G820" s="266"/>
      <c r="H820" s="81">
        <v>1</v>
      </c>
    </row>
    <row r="821" spans="1:8" ht="31.5">
      <c r="A821" s="111" t="s">
        <v>2747</v>
      </c>
      <c r="B821" s="284" t="s">
        <v>1535</v>
      </c>
      <c r="C821" s="79" t="s">
        <v>1536</v>
      </c>
      <c r="D821" s="79" t="s">
        <v>1537</v>
      </c>
      <c r="E821" s="79" t="s">
        <v>1538</v>
      </c>
      <c r="F821" s="266"/>
      <c r="G821" s="266"/>
      <c r="H821" s="81">
        <v>1</v>
      </c>
    </row>
    <row r="822" spans="1:8" ht="31.5">
      <c r="A822" s="111" t="s">
        <v>2748</v>
      </c>
      <c r="B822" s="284" t="s">
        <v>1539</v>
      </c>
      <c r="C822" s="112" t="s">
        <v>1694</v>
      </c>
      <c r="D822" s="79" t="s">
        <v>1695</v>
      </c>
      <c r="E822" s="79" t="s">
        <v>1538</v>
      </c>
      <c r="F822" s="266"/>
      <c r="G822" s="266"/>
      <c r="H822" s="81">
        <v>1</v>
      </c>
    </row>
    <row r="823" spans="1:8" ht="31.5">
      <c r="A823" s="111" t="s">
        <v>2749</v>
      </c>
      <c r="B823" s="289" t="s">
        <v>1173</v>
      </c>
      <c r="C823" s="32" t="s">
        <v>3930</v>
      </c>
      <c r="D823" s="84" t="s">
        <v>3931</v>
      </c>
      <c r="E823" s="32" t="s">
        <v>3894</v>
      </c>
      <c r="F823" s="267"/>
      <c r="G823" s="267"/>
      <c r="H823" s="99">
        <v>2</v>
      </c>
    </row>
    <row r="824" spans="1:8" ht="31.5">
      <c r="A824" s="111" t="s">
        <v>2751</v>
      </c>
      <c r="B824" s="284" t="s">
        <v>2742</v>
      </c>
      <c r="C824" s="79" t="s">
        <v>1701</v>
      </c>
      <c r="D824" s="79" t="s">
        <v>1702</v>
      </c>
      <c r="E824" s="79" t="s">
        <v>1488</v>
      </c>
      <c r="F824" s="266"/>
      <c r="G824" s="266"/>
      <c r="H824" s="81">
        <v>1</v>
      </c>
    </row>
    <row r="825" spans="1:8" ht="31.5">
      <c r="A825" s="111" t="s">
        <v>2752</v>
      </c>
      <c r="B825" s="284" t="s">
        <v>2744</v>
      </c>
      <c r="C825" s="79" t="s">
        <v>1701</v>
      </c>
      <c r="D825" s="79" t="s">
        <v>1708</v>
      </c>
      <c r="E825" s="79" t="s">
        <v>1488</v>
      </c>
      <c r="F825" s="266"/>
      <c r="G825" s="266"/>
      <c r="H825" s="81">
        <v>1</v>
      </c>
    </row>
    <row r="826" spans="1:8" ht="31.5">
      <c r="A826" s="111" t="s">
        <v>2761</v>
      </c>
      <c r="B826" s="284" t="s">
        <v>2718</v>
      </c>
      <c r="C826" s="79" t="s">
        <v>1703</v>
      </c>
      <c r="D826" s="79" t="s">
        <v>1704</v>
      </c>
      <c r="E826" s="79" t="s">
        <v>1705</v>
      </c>
      <c r="F826" s="266"/>
      <c r="G826" s="266"/>
      <c r="H826" s="81">
        <v>1</v>
      </c>
    </row>
    <row r="827" spans="1:8" ht="31.5">
      <c r="A827" s="111" t="s">
        <v>2762</v>
      </c>
      <c r="B827" s="284" t="s">
        <v>2749</v>
      </c>
      <c r="C827" s="79" t="s">
        <v>1706</v>
      </c>
      <c r="D827" s="79" t="s">
        <v>1707</v>
      </c>
      <c r="E827" s="79" t="s">
        <v>1489</v>
      </c>
      <c r="F827" s="266"/>
      <c r="G827" s="266"/>
      <c r="H827" s="81">
        <v>1</v>
      </c>
    </row>
    <row r="828" spans="1:8" ht="47.25">
      <c r="A828" s="111" t="s">
        <v>2763</v>
      </c>
      <c r="B828" s="284" t="s">
        <v>3208</v>
      </c>
      <c r="C828" s="79" t="s">
        <v>1709</v>
      </c>
      <c r="D828" s="79" t="s">
        <v>1710</v>
      </c>
      <c r="E828" s="79" t="s">
        <v>1320</v>
      </c>
      <c r="F828" s="266"/>
      <c r="G828" s="266"/>
      <c r="H828" s="81">
        <v>1</v>
      </c>
    </row>
    <row r="829" spans="1:8" ht="31.5">
      <c r="A829" s="111" t="s">
        <v>2764</v>
      </c>
      <c r="B829" s="284" t="s">
        <v>2761</v>
      </c>
      <c r="C829" s="79" t="s">
        <v>1711</v>
      </c>
      <c r="D829" s="79" t="s">
        <v>1712</v>
      </c>
      <c r="E829" s="79" t="s">
        <v>1134</v>
      </c>
      <c r="F829" s="266"/>
      <c r="G829" s="266"/>
      <c r="H829" s="81">
        <v>1</v>
      </c>
    </row>
    <row r="830" spans="1:8" ht="15.75">
      <c r="A830" s="111" t="s">
        <v>2765</v>
      </c>
      <c r="B830" s="284" t="s">
        <v>1137</v>
      </c>
      <c r="C830" s="79" t="s">
        <v>1135</v>
      </c>
      <c r="D830" s="79" t="s">
        <v>1136</v>
      </c>
      <c r="E830" s="79" t="s">
        <v>1138</v>
      </c>
      <c r="F830" s="266"/>
      <c r="G830" s="266"/>
      <c r="H830" s="81">
        <v>2</v>
      </c>
    </row>
    <row r="831" spans="1:8" ht="31.5">
      <c r="A831" s="111" t="s">
        <v>2773</v>
      </c>
      <c r="B831" s="284" t="s">
        <v>1139</v>
      </c>
      <c r="C831" s="79" t="s">
        <v>1140</v>
      </c>
      <c r="D831" s="79" t="s">
        <v>1141</v>
      </c>
      <c r="E831" s="79" t="s">
        <v>1142</v>
      </c>
      <c r="F831" s="266"/>
      <c r="G831" s="266"/>
      <c r="H831" s="81">
        <v>1</v>
      </c>
    </row>
    <row r="832" spans="1:8" ht="31.5">
      <c r="A832" s="111" t="s">
        <v>2774</v>
      </c>
      <c r="B832" s="284" t="s">
        <v>3213</v>
      </c>
      <c r="C832" s="105" t="s">
        <v>1150</v>
      </c>
      <c r="D832" s="79" t="s">
        <v>1151</v>
      </c>
      <c r="E832" s="79" t="s">
        <v>1152</v>
      </c>
      <c r="F832" s="266"/>
      <c r="G832" s="266"/>
      <c r="H832" s="81">
        <v>1</v>
      </c>
    </row>
    <row r="833" spans="1:8" ht="31.5">
      <c r="A833" s="111" t="s">
        <v>2775</v>
      </c>
      <c r="B833" s="284" t="s">
        <v>1043</v>
      </c>
      <c r="C833" s="79" t="s">
        <v>1153</v>
      </c>
      <c r="D833" s="79" t="s">
        <v>1154</v>
      </c>
      <c r="E833" s="79" t="s">
        <v>1484</v>
      </c>
      <c r="F833" s="266"/>
      <c r="G833" s="266"/>
      <c r="H833" s="81">
        <v>1</v>
      </c>
    </row>
    <row r="834" spans="1:8" ht="15.75">
      <c r="A834" s="94"/>
      <c r="B834" s="292"/>
      <c r="C834" s="96"/>
      <c r="D834" s="96" t="s">
        <v>2079</v>
      </c>
      <c r="E834" s="96"/>
      <c r="F834" s="255"/>
      <c r="G834" s="255"/>
      <c r="H834" s="97">
        <f>SUM(H789:H833)</f>
        <v>51</v>
      </c>
    </row>
    <row r="835" spans="1:8" ht="15.75">
      <c r="A835" s="108"/>
      <c r="B835" s="286"/>
      <c r="C835" s="98"/>
      <c r="D835" s="98" t="s">
        <v>1978</v>
      </c>
      <c r="E835" s="98"/>
      <c r="F835" s="259"/>
      <c r="G835" s="259"/>
      <c r="H835" s="80"/>
    </row>
    <row r="836" spans="1:8" ht="31.5">
      <c r="A836" s="111" t="s">
        <v>228</v>
      </c>
      <c r="B836" s="284" t="s">
        <v>469</v>
      </c>
      <c r="C836" s="79" t="s">
        <v>1980</v>
      </c>
      <c r="D836" s="79" t="s">
        <v>1981</v>
      </c>
      <c r="E836" s="79" t="s">
        <v>1982</v>
      </c>
      <c r="F836" s="266"/>
      <c r="G836" s="266"/>
      <c r="H836" s="81">
        <v>1</v>
      </c>
    </row>
    <row r="837" spans="1:8" ht="15.75">
      <c r="A837" s="94"/>
      <c r="B837" s="292"/>
      <c r="C837" s="96"/>
      <c r="D837" s="96" t="s">
        <v>2079</v>
      </c>
      <c r="E837" s="96"/>
      <c r="F837" s="255"/>
      <c r="G837" s="255"/>
      <c r="H837" s="97">
        <f>SUM(H836)</f>
        <v>1</v>
      </c>
    </row>
    <row r="838" spans="1:8" ht="15.75">
      <c r="A838" s="108"/>
      <c r="B838" s="286"/>
      <c r="C838" s="98"/>
      <c r="D838" s="98" t="s">
        <v>232</v>
      </c>
      <c r="E838" s="98"/>
      <c r="F838" s="259"/>
      <c r="G838" s="259"/>
      <c r="H838" s="80"/>
    </row>
    <row r="839" spans="1:8" ht="31.5">
      <c r="A839" s="111" t="s">
        <v>228</v>
      </c>
      <c r="B839" s="284" t="s">
        <v>3206</v>
      </c>
      <c r="C839" s="79" t="s">
        <v>233</v>
      </c>
      <c r="D839" s="79" t="s">
        <v>234</v>
      </c>
      <c r="E839" s="79" t="s">
        <v>235</v>
      </c>
      <c r="F839" s="266"/>
      <c r="G839" s="266"/>
      <c r="H839" s="81">
        <v>1</v>
      </c>
    </row>
    <row r="840" spans="1:8" ht="31.5">
      <c r="A840" s="111" t="s">
        <v>604</v>
      </c>
      <c r="B840" s="284" t="s">
        <v>236</v>
      </c>
      <c r="C840" s="79" t="s">
        <v>237</v>
      </c>
      <c r="D840" s="79" t="s">
        <v>238</v>
      </c>
      <c r="E840" s="79" t="s">
        <v>2141</v>
      </c>
      <c r="F840" s="266"/>
      <c r="G840" s="266"/>
      <c r="H840" s="81">
        <v>1</v>
      </c>
    </row>
    <row r="841" spans="1:8" ht="31.5">
      <c r="A841" s="111" t="s">
        <v>589</v>
      </c>
      <c r="B841" s="284" t="s">
        <v>1179</v>
      </c>
      <c r="C841" s="79" t="s">
        <v>237</v>
      </c>
      <c r="D841" s="79" t="s">
        <v>239</v>
      </c>
      <c r="E841" s="79" t="s">
        <v>3021</v>
      </c>
      <c r="F841" s="266"/>
      <c r="G841" s="266"/>
      <c r="H841" s="81">
        <v>1</v>
      </c>
    </row>
    <row r="842" spans="1:8" ht="31.5">
      <c r="A842" s="111" t="s">
        <v>590</v>
      </c>
      <c r="B842" s="284" t="s">
        <v>1413</v>
      </c>
      <c r="C842" s="79" t="s">
        <v>233</v>
      </c>
      <c r="D842" s="79" t="s">
        <v>240</v>
      </c>
      <c r="E842" s="79" t="s">
        <v>235</v>
      </c>
      <c r="F842" s="266"/>
      <c r="G842" s="266"/>
      <c r="H842" s="81">
        <v>1</v>
      </c>
    </row>
    <row r="843" spans="1:8" ht="31.5">
      <c r="A843" s="111" t="s">
        <v>605</v>
      </c>
      <c r="B843" s="284" t="s">
        <v>2750</v>
      </c>
      <c r="C843" s="79" t="s">
        <v>241</v>
      </c>
      <c r="D843" s="79" t="s">
        <v>242</v>
      </c>
      <c r="E843" s="79" t="s">
        <v>243</v>
      </c>
      <c r="F843" s="266"/>
      <c r="G843" s="266"/>
      <c r="H843" s="81">
        <v>1</v>
      </c>
    </row>
    <row r="844" spans="1:8" ht="31.5">
      <c r="A844" s="111" t="s">
        <v>606</v>
      </c>
      <c r="B844" s="284" t="s">
        <v>1407</v>
      </c>
      <c r="C844" s="79" t="s">
        <v>244</v>
      </c>
      <c r="D844" s="79" t="s">
        <v>245</v>
      </c>
      <c r="E844" s="79" t="s">
        <v>243</v>
      </c>
      <c r="F844" s="266"/>
      <c r="G844" s="266"/>
      <c r="H844" s="81">
        <v>1</v>
      </c>
    </row>
    <row r="845" spans="1:8" ht="31.5">
      <c r="A845" s="111" t="s">
        <v>2680</v>
      </c>
      <c r="B845" s="284" t="s">
        <v>1173</v>
      </c>
      <c r="C845" s="79" t="s">
        <v>237</v>
      </c>
      <c r="D845" s="79" t="s">
        <v>3774</v>
      </c>
      <c r="E845" s="79" t="s">
        <v>2351</v>
      </c>
      <c r="F845" s="266"/>
      <c r="G845" s="266"/>
      <c r="H845" s="81">
        <v>1</v>
      </c>
    </row>
    <row r="846" spans="1:8" ht="31.5">
      <c r="A846" s="111" t="s">
        <v>2681</v>
      </c>
      <c r="B846" s="284" t="s">
        <v>1173</v>
      </c>
      <c r="C846" s="79" t="s">
        <v>237</v>
      </c>
      <c r="D846" s="79" t="s">
        <v>3775</v>
      </c>
      <c r="E846" s="79" t="s">
        <v>2351</v>
      </c>
      <c r="F846" s="266"/>
      <c r="G846" s="266"/>
      <c r="H846" s="81">
        <v>1</v>
      </c>
    </row>
    <row r="847" spans="1:8" ht="31.5">
      <c r="A847" s="111" t="s">
        <v>2682</v>
      </c>
      <c r="B847" s="284" t="s">
        <v>1173</v>
      </c>
      <c r="C847" s="79" t="s">
        <v>237</v>
      </c>
      <c r="D847" s="79" t="s">
        <v>3776</v>
      </c>
      <c r="E847" s="79" t="s">
        <v>2351</v>
      </c>
      <c r="F847" s="266"/>
      <c r="G847" s="266"/>
      <c r="H847" s="81">
        <v>1</v>
      </c>
    </row>
    <row r="848" spans="1:8" ht="31.5">
      <c r="A848" s="111" t="s">
        <v>2683</v>
      </c>
      <c r="B848" s="284" t="s">
        <v>1173</v>
      </c>
      <c r="C848" s="79" t="s">
        <v>3777</v>
      </c>
      <c r="D848" s="79" t="s">
        <v>3778</v>
      </c>
      <c r="E848" s="79" t="s">
        <v>2290</v>
      </c>
      <c r="F848" s="266"/>
      <c r="G848" s="266"/>
      <c r="H848" s="81">
        <v>1</v>
      </c>
    </row>
    <row r="849" spans="1:8" ht="31.5">
      <c r="A849" s="111" t="s">
        <v>2684</v>
      </c>
      <c r="B849" s="284" t="s">
        <v>1173</v>
      </c>
      <c r="C849" s="79" t="s">
        <v>3779</v>
      </c>
      <c r="D849" s="79" t="s">
        <v>3780</v>
      </c>
      <c r="E849" s="79" t="s">
        <v>3781</v>
      </c>
      <c r="F849" s="266"/>
      <c r="G849" s="266"/>
      <c r="H849" s="81">
        <v>1</v>
      </c>
    </row>
    <row r="850" spans="1:8" ht="31.5">
      <c r="A850" s="111" t="s">
        <v>2691</v>
      </c>
      <c r="B850" s="284" t="s">
        <v>1173</v>
      </c>
      <c r="C850" s="79" t="s">
        <v>3782</v>
      </c>
      <c r="D850" s="79" t="s">
        <v>3783</v>
      </c>
      <c r="E850" s="79" t="s">
        <v>3784</v>
      </c>
      <c r="F850" s="266"/>
      <c r="G850" s="266"/>
      <c r="H850" s="81">
        <v>1</v>
      </c>
    </row>
    <row r="851" spans="1:8" ht="31.5">
      <c r="A851" s="111" t="s">
        <v>2692</v>
      </c>
      <c r="B851" s="284" t="s">
        <v>1173</v>
      </c>
      <c r="C851" s="79" t="s">
        <v>3785</v>
      </c>
      <c r="D851" s="79" t="s">
        <v>3786</v>
      </c>
      <c r="E851" s="79" t="s">
        <v>2308</v>
      </c>
      <c r="F851" s="266"/>
      <c r="G851" s="266"/>
      <c r="H851" s="81">
        <v>1</v>
      </c>
    </row>
    <row r="852" spans="1:8" ht="47.25">
      <c r="A852" s="111" t="s">
        <v>2693</v>
      </c>
      <c r="B852" s="284" t="s">
        <v>1173</v>
      </c>
      <c r="C852" s="79" t="s">
        <v>3787</v>
      </c>
      <c r="D852" s="79" t="s">
        <v>3788</v>
      </c>
      <c r="E852" s="79" t="s">
        <v>3789</v>
      </c>
      <c r="F852" s="266"/>
      <c r="G852" s="266"/>
      <c r="H852" s="81">
        <v>1</v>
      </c>
    </row>
    <row r="853" spans="1:8" ht="15.75">
      <c r="A853" s="94"/>
      <c r="B853" s="292"/>
      <c r="C853" s="96"/>
      <c r="D853" s="96" t="s">
        <v>2079</v>
      </c>
      <c r="E853" s="96"/>
      <c r="F853" s="255"/>
      <c r="G853" s="255"/>
      <c r="H853" s="97">
        <f>SUM(H839:H852)</f>
        <v>14</v>
      </c>
    </row>
    <row r="854" spans="1:8" ht="15.75">
      <c r="A854" s="108"/>
      <c r="B854" s="286"/>
      <c r="C854" s="98"/>
      <c r="D854" s="98" t="s">
        <v>1983</v>
      </c>
      <c r="E854" s="98"/>
      <c r="F854" s="259"/>
      <c r="G854" s="259"/>
      <c r="H854" s="80"/>
    </row>
    <row r="855" spans="1:8" ht="31.5">
      <c r="A855" s="111" t="s">
        <v>228</v>
      </c>
      <c r="B855" s="284"/>
      <c r="C855" s="79" t="s">
        <v>1979</v>
      </c>
      <c r="D855" s="79" t="s">
        <v>1984</v>
      </c>
      <c r="E855" s="79" t="s">
        <v>1819</v>
      </c>
      <c r="F855" s="266"/>
      <c r="G855" s="266"/>
      <c r="H855" s="81">
        <v>1</v>
      </c>
    </row>
    <row r="856" spans="1:8" ht="31.5">
      <c r="A856" s="111" t="s">
        <v>604</v>
      </c>
      <c r="B856" s="284"/>
      <c r="C856" s="79" t="s">
        <v>1979</v>
      </c>
      <c r="D856" s="79" t="s">
        <v>1985</v>
      </c>
      <c r="E856" s="79" t="s">
        <v>1819</v>
      </c>
      <c r="F856" s="266"/>
      <c r="G856" s="266"/>
      <c r="H856" s="81">
        <v>1</v>
      </c>
    </row>
    <row r="857" spans="1:8" ht="31.5">
      <c r="A857" s="111" t="s">
        <v>589</v>
      </c>
      <c r="B857" s="284"/>
      <c r="C857" s="79" t="s">
        <v>1986</v>
      </c>
      <c r="D857" s="79" t="s">
        <v>1987</v>
      </c>
      <c r="E857" s="79" t="s">
        <v>1988</v>
      </c>
      <c r="F857" s="266"/>
      <c r="G857" s="266"/>
      <c r="H857" s="81">
        <v>1</v>
      </c>
    </row>
    <row r="858" spans="1:8" ht="47.25">
      <c r="A858" s="111" t="s">
        <v>590</v>
      </c>
      <c r="B858" s="284"/>
      <c r="C858" s="79" t="s">
        <v>1989</v>
      </c>
      <c r="D858" s="79" t="s">
        <v>1990</v>
      </c>
      <c r="E858" s="79" t="s">
        <v>1991</v>
      </c>
      <c r="F858" s="266"/>
      <c r="G858" s="266"/>
      <c r="H858" s="81">
        <v>1</v>
      </c>
    </row>
    <row r="859" spans="1:8" ht="47.25">
      <c r="A859" s="111" t="s">
        <v>605</v>
      </c>
      <c r="B859" s="284"/>
      <c r="C859" s="79" t="s">
        <v>1992</v>
      </c>
      <c r="D859" s="79" t="s">
        <v>1993</v>
      </c>
      <c r="E859" s="79" t="s">
        <v>1994</v>
      </c>
      <c r="F859" s="266"/>
      <c r="G859" s="266"/>
      <c r="H859" s="81">
        <v>1</v>
      </c>
    </row>
    <row r="860" spans="1:8" ht="31.5">
      <c r="A860" s="111" t="s">
        <v>606</v>
      </c>
      <c r="B860" s="284"/>
      <c r="C860" s="79" t="s">
        <v>1995</v>
      </c>
      <c r="D860" s="79" t="s">
        <v>1996</v>
      </c>
      <c r="E860" s="79" t="s">
        <v>1997</v>
      </c>
      <c r="F860" s="266"/>
      <c r="G860" s="266"/>
      <c r="H860" s="81">
        <v>1</v>
      </c>
    </row>
    <row r="861" spans="1:8" ht="31.5">
      <c r="A861" s="111" t="s">
        <v>2680</v>
      </c>
      <c r="B861" s="284" t="s">
        <v>3130</v>
      </c>
      <c r="C861" s="79" t="s">
        <v>1998</v>
      </c>
      <c r="D861" s="79" t="s">
        <v>1999</v>
      </c>
      <c r="E861" s="79" t="s">
        <v>2000</v>
      </c>
      <c r="F861" s="266"/>
      <c r="G861" s="266"/>
      <c r="H861" s="81">
        <v>2</v>
      </c>
    </row>
    <row r="862" spans="1:8" ht="47.25">
      <c r="A862" s="111" t="s">
        <v>2681</v>
      </c>
      <c r="B862" s="284"/>
      <c r="C862" s="79" t="s">
        <v>2001</v>
      </c>
      <c r="D862" s="79" t="s">
        <v>2002</v>
      </c>
      <c r="E862" s="79" t="s">
        <v>2003</v>
      </c>
      <c r="F862" s="266"/>
      <c r="G862" s="266"/>
      <c r="H862" s="81">
        <v>1</v>
      </c>
    </row>
    <row r="863" spans="1:8" ht="15.75">
      <c r="A863" s="111" t="s">
        <v>2682</v>
      </c>
      <c r="B863" s="284"/>
      <c r="C863" s="79" t="s">
        <v>2004</v>
      </c>
      <c r="D863" s="79" t="s">
        <v>2005</v>
      </c>
      <c r="E863" s="79" t="s">
        <v>2006</v>
      </c>
      <c r="F863" s="266"/>
      <c r="G863" s="266"/>
      <c r="H863" s="81">
        <v>1</v>
      </c>
    </row>
    <row r="864" spans="1:8" ht="31.5">
      <c r="A864" s="111" t="s">
        <v>2683</v>
      </c>
      <c r="B864" s="284"/>
      <c r="C864" s="79" t="s">
        <v>2009</v>
      </c>
      <c r="D864" s="79" t="s">
        <v>2007</v>
      </c>
      <c r="E864" s="79" t="s">
        <v>2008</v>
      </c>
      <c r="F864" s="266"/>
      <c r="G864" s="266"/>
      <c r="H864" s="81">
        <v>1</v>
      </c>
    </row>
    <row r="865" spans="1:8" ht="15.75">
      <c r="A865" s="111" t="s">
        <v>2684</v>
      </c>
      <c r="B865" s="284"/>
      <c r="C865" s="79" t="s">
        <v>2010</v>
      </c>
      <c r="D865" s="79" t="s">
        <v>1825</v>
      </c>
      <c r="E865" s="79" t="s">
        <v>1819</v>
      </c>
      <c r="F865" s="266"/>
      <c r="G865" s="266"/>
      <c r="H865" s="81">
        <v>1</v>
      </c>
    </row>
    <row r="866" spans="1:8" ht="31.5">
      <c r="A866" s="111" t="s">
        <v>2691</v>
      </c>
      <c r="B866" s="284"/>
      <c r="C866" s="79" t="s">
        <v>2011</v>
      </c>
      <c r="D866" s="79" t="s">
        <v>2012</v>
      </c>
      <c r="E866" s="79" t="s">
        <v>2013</v>
      </c>
      <c r="F866" s="266"/>
      <c r="G866" s="266"/>
      <c r="H866" s="81">
        <v>10</v>
      </c>
    </row>
    <row r="867" spans="1:8" ht="15.75">
      <c r="A867" s="111" t="s">
        <v>2692</v>
      </c>
      <c r="B867" s="284"/>
      <c r="C867" s="79" t="s">
        <v>88</v>
      </c>
      <c r="D867" s="79" t="s">
        <v>87</v>
      </c>
      <c r="E867" s="79" t="s">
        <v>89</v>
      </c>
      <c r="F867" s="266"/>
      <c r="G867" s="266"/>
      <c r="H867" s="81">
        <v>1</v>
      </c>
    </row>
    <row r="868" spans="1:8" ht="15.75">
      <c r="A868" s="111" t="s">
        <v>2693</v>
      </c>
      <c r="B868" s="284"/>
      <c r="C868" s="79" t="s">
        <v>90</v>
      </c>
      <c r="D868" s="79" t="s">
        <v>91</v>
      </c>
      <c r="E868" s="79" t="s">
        <v>92</v>
      </c>
      <c r="F868" s="266"/>
      <c r="G868" s="266"/>
      <c r="H868" s="81">
        <v>1</v>
      </c>
    </row>
    <row r="869" spans="1:8" ht="31.5">
      <c r="A869" s="111" t="s">
        <v>2694</v>
      </c>
      <c r="B869" s="284" t="s">
        <v>1173</v>
      </c>
      <c r="C869" s="79" t="s">
        <v>358</v>
      </c>
      <c r="D869" s="79" t="s">
        <v>359</v>
      </c>
      <c r="E869" s="79" t="s">
        <v>360</v>
      </c>
      <c r="F869" s="266"/>
      <c r="G869" s="266"/>
      <c r="H869" s="81">
        <v>1</v>
      </c>
    </row>
    <row r="870" spans="1:8" ht="47.25">
      <c r="A870" s="111" t="s">
        <v>2708</v>
      </c>
      <c r="B870" s="284" t="s">
        <v>1173</v>
      </c>
      <c r="C870" s="79" t="s">
        <v>3886</v>
      </c>
      <c r="D870" s="79" t="s">
        <v>3888</v>
      </c>
      <c r="E870" s="79" t="s">
        <v>3887</v>
      </c>
      <c r="F870" s="266"/>
      <c r="G870" s="266"/>
      <c r="H870" s="81">
        <v>1</v>
      </c>
    </row>
    <row r="871" spans="1:8" ht="31.5">
      <c r="A871" s="111" t="s">
        <v>2709</v>
      </c>
      <c r="B871" s="284" t="s">
        <v>1173</v>
      </c>
      <c r="C871" s="79" t="s">
        <v>3886</v>
      </c>
      <c r="D871" s="79" t="s">
        <v>3889</v>
      </c>
      <c r="E871" s="79" t="s">
        <v>3890</v>
      </c>
      <c r="F871" s="266"/>
      <c r="G871" s="266"/>
      <c r="H871" s="81">
        <v>1</v>
      </c>
    </row>
    <row r="872" spans="1:8" ht="15.75">
      <c r="A872" s="94"/>
      <c r="B872" s="292"/>
      <c r="C872" s="96"/>
      <c r="D872" s="96" t="s">
        <v>2079</v>
      </c>
      <c r="E872" s="96"/>
      <c r="F872" s="255"/>
      <c r="G872" s="255"/>
      <c r="H872" s="97">
        <f>SUM(H855:H871)</f>
        <v>27</v>
      </c>
    </row>
    <row r="873" spans="1:8" ht="15.75">
      <c r="A873" s="108"/>
      <c r="B873" s="286"/>
      <c r="C873" s="98"/>
      <c r="D873" s="98" t="s">
        <v>96</v>
      </c>
      <c r="E873" s="98"/>
      <c r="F873" s="259"/>
      <c r="G873" s="259"/>
      <c r="H873" s="80"/>
    </row>
    <row r="874" spans="1:8" ht="63">
      <c r="A874" s="111" t="s">
        <v>228</v>
      </c>
      <c r="B874" s="284"/>
      <c r="C874" s="79" t="s">
        <v>97</v>
      </c>
      <c r="D874" s="79" t="s">
        <v>2164</v>
      </c>
      <c r="E874" s="79" t="s">
        <v>2165</v>
      </c>
      <c r="F874" s="266"/>
      <c r="G874" s="266"/>
      <c r="H874" s="81">
        <v>1</v>
      </c>
    </row>
    <row r="875" spans="1:8" ht="31.5">
      <c r="A875" s="111" t="s">
        <v>604</v>
      </c>
      <c r="B875" s="284"/>
      <c r="C875" s="79" t="s">
        <v>2166</v>
      </c>
      <c r="D875" s="79" t="s">
        <v>2167</v>
      </c>
      <c r="E875" s="79" t="s">
        <v>2168</v>
      </c>
      <c r="F875" s="266"/>
      <c r="G875" s="266"/>
      <c r="H875" s="81">
        <v>1</v>
      </c>
    </row>
    <row r="876" spans="1:8" ht="47.25">
      <c r="A876" s="111" t="s">
        <v>589</v>
      </c>
      <c r="B876" s="284"/>
      <c r="C876" s="32" t="s">
        <v>680</v>
      </c>
      <c r="D876" s="32" t="s">
        <v>681</v>
      </c>
      <c r="E876" s="32" t="s">
        <v>805</v>
      </c>
      <c r="F876" s="252"/>
      <c r="G876" s="252"/>
      <c r="H876" s="81">
        <v>1</v>
      </c>
    </row>
    <row r="877" spans="1:8" ht="15.75">
      <c r="A877" s="94"/>
      <c r="B877" s="292"/>
      <c r="C877" s="96"/>
      <c r="D877" s="96" t="s">
        <v>2079</v>
      </c>
      <c r="E877" s="96"/>
      <c r="F877" s="255"/>
      <c r="G877" s="255"/>
      <c r="H877" s="97">
        <f>SUM(H874:H876)</f>
        <v>3</v>
      </c>
    </row>
    <row r="878" spans="1:8" ht="15.75">
      <c r="A878" s="108"/>
      <c r="B878" s="286"/>
      <c r="C878" s="98"/>
      <c r="D878" s="98" t="s">
        <v>2169</v>
      </c>
      <c r="E878" s="98"/>
      <c r="F878" s="259"/>
      <c r="G878" s="259"/>
      <c r="H878" s="80"/>
    </row>
    <row r="879" spans="1:8" ht="31.5">
      <c r="A879" s="111" t="s">
        <v>228</v>
      </c>
      <c r="B879" s="284"/>
      <c r="C879" s="79" t="s">
        <v>2170</v>
      </c>
      <c r="D879" s="79" t="s">
        <v>2171</v>
      </c>
      <c r="E879" s="79" t="s">
        <v>2172</v>
      </c>
      <c r="F879" s="266"/>
      <c r="G879" s="266"/>
      <c r="H879" s="81">
        <v>1</v>
      </c>
    </row>
    <row r="880" spans="1:8" ht="31.5">
      <c r="A880" s="111" t="s">
        <v>604</v>
      </c>
      <c r="B880" s="284"/>
      <c r="C880" s="79" t="s">
        <v>2173</v>
      </c>
      <c r="D880" s="79" t="s">
        <v>2174</v>
      </c>
      <c r="E880" s="79" t="s">
        <v>2172</v>
      </c>
      <c r="F880" s="266"/>
      <c r="G880" s="266"/>
      <c r="H880" s="81">
        <v>1</v>
      </c>
    </row>
    <row r="881" spans="1:8" ht="31.5">
      <c r="A881" s="111" t="s">
        <v>589</v>
      </c>
      <c r="B881" s="284"/>
      <c r="C881" s="79" t="s">
        <v>2175</v>
      </c>
      <c r="D881" s="79" t="s">
        <v>2176</v>
      </c>
      <c r="E881" s="79" t="s">
        <v>2172</v>
      </c>
      <c r="F881" s="266"/>
      <c r="G881" s="266"/>
      <c r="H881" s="81">
        <v>1</v>
      </c>
    </row>
    <row r="882" spans="1:8" ht="47.25">
      <c r="A882" s="111" t="s">
        <v>590</v>
      </c>
      <c r="B882" s="284"/>
      <c r="C882" s="79" t="s">
        <v>2173</v>
      </c>
      <c r="D882" s="79" t="s">
        <v>2177</v>
      </c>
      <c r="E882" s="79" t="s">
        <v>2172</v>
      </c>
      <c r="F882" s="266"/>
      <c r="G882" s="266"/>
      <c r="H882" s="81">
        <v>1</v>
      </c>
    </row>
    <row r="883" spans="1:8" ht="31.5">
      <c r="A883" s="111" t="s">
        <v>605</v>
      </c>
      <c r="B883" s="284"/>
      <c r="C883" s="79" t="s">
        <v>2173</v>
      </c>
      <c r="D883" s="79" t="s">
        <v>2178</v>
      </c>
      <c r="E883" s="79" t="s">
        <v>2172</v>
      </c>
      <c r="F883" s="266"/>
      <c r="G883" s="266"/>
      <c r="H883" s="81">
        <v>1</v>
      </c>
    </row>
    <row r="884" spans="1:8" ht="47.25">
      <c r="A884" s="111" t="s">
        <v>606</v>
      </c>
      <c r="B884" s="284"/>
      <c r="C884" s="79" t="s">
        <v>2179</v>
      </c>
      <c r="D884" s="79" t="s">
        <v>2180</v>
      </c>
      <c r="E884" s="79" t="s">
        <v>2172</v>
      </c>
      <c r="F884" s="266"/>
      <c r="G884" s="266"/>
      <c r="H884" s="81">
        <v>1</v>
      </c>
    </row>
    <row r="885" spans="1:8" ht="31.5">
      <c r="A885" s="111" t="s">
        <v>2680</v>
      </c>
      <c r="B885" s="284"/>
      <c r="C885" s="79" t="s">
        <v>2181</v>
      </c>
      <c r="D885" s="79" t="s">
        <v>2182</v>
      </c>
      <c r="E885" s="79" t="s">
        <v>2172</v>
      </c>
      <c r="F885" s="266"/>
      <c r="G885" s="266"/>
      <c r="H885" s="81">
        <v>1</v>
      </c>
    </row>
    <row r="886" spans="1:8" ht="47.25">
      <c r="A886" s="111" t="s">
        <v>2681</v>
      </c>
      <c r="B886" s="284"/>
      <c r="C886" s="79" t="s">
        <v>2173</v>
      </c>
      <c r="D886" s="79" t="s">
        <v>2183</v>
      </c>
      <c r="E886" s="79" t="s">
        <v>2172</v>
      </c>
      <c r="F886" s="266"/>
      <c r="G886" s="266"/>
      <c r="H886" s="81">
        <v>1</v>
      </c>
    </row>
    <row r="887" spans="1:8" ht="31.5">
      <c r="A887" s="111" t="s">
        <v>2682</v>
      </c>
      <c r="B887" s="284"/>
      <c r="C887" s="79" t="s">
        <v>2173</v>
      </c>
      <c r="D887" s="79" t="s">
        <v>2184</v>
      </c>
      <c r="E887" s="79" t="s">
        <v>2172</v>
      </c>
      <c r="F887" s="266"/>
      <c r="G887" s="266"/>
      <c r="H887" s="81">
        <v>1</v>
      </c>
    </row>
    <row r="888" spans="1:8" ht="31.5">
      <c r="A888" s="111" t="s">
        <v>2683</v>
      </c>
      <c r="B888" s="284"/>
      <c r="C888" s="79" t="s">
        <v>2185</v>
      </c>
      <c r="D888" s="79" t="s">
        <v>2186</v>
      </c>
      <c r="E888" s="79" t="s">
        <v>2187</v>
      </c>
      <c r="F888" s="266"/>
      <c r="G888" s="266"/>
      <c r="H888" s="81">
        <v>1</v>
      </c>
    </row>
    <row r="889" spans="1:8" ht="31.5">
      <c r="A889" s="111" t="s">
        <v>2684</v>
      </c>
      <c r="B889" s="284"/>
      <c r="C889" s="79" t="s">
        <v>2188</v>
      </c>
      <c r="D889" s="79" t="s">
        <v>2189</v>
      </c>
      <c r="E889" s="79" t="s">
        <v>2190</v>
      </c>
      <c r="F889" s="266"/>
      <c r="G889" s="266"/>
      <c r="H889" s="81">
        <v>1</v>
      </c>
    </row>
    <row r="890" spans="1:8" ht="15.75">
      <c r="A890" s="94"/>
      <c r="B890" s="292"/>
      <c r="C890" s="96"/>
      <c r="D890" s="96" t="s">
        <v>2079</v>
      </c>
      <c r="E890" s="96"/>
      <c r="F890" s="255"/>
      <c r="G890" s="255"/>
      <c r="H890" s="97">
        <f>SUM(H879:H889)</f>
        <v>11</v>
      </c>
    </row>
    <row r="891" spans="1:8" ht="15.75">
      <c r="A891" s="108"/>
      <c r="B891" s="286"/>
      <c r="C891" s="98"/>
      <c r="D891" s="98" t="s">
        <v>2191</v>
      </c>
      <c r="E891" s="98"/>
      <c r="F891" s="259"/>
      <c r="G891" s="259"/>
      <c r="H891" s="80"/>
    </row>
    <row r="892" spans="1:8" ht="31.5">
      <c r="A892" s="111" t="s">
        <v>228</v>
      </c>
      <c r="B892" s="284"/>
      <c r="C892" s="79" t="s">
        <v>2084</v>
      </c>
      <c r="D892" s="79" t="s">
        <v>2085</v>
      </c>
      <c r="E892" s="79" t="s">
        <v>2086</v>
      </c>
      <c r="F892" s="266"/>
      <c r="G892" s="266"/>
      <c r="H892" s="81">
        <v>2</v>
      </c>
    </row>
    <row r="893" spans="1:8" ht="47.25">
      <c r="A893" s="111" t="s">
        <v>604</v>
      </c>
      <c r="B893" s="284"/>
      <c r="C893" s="79" t="s">
        <v>2087</v>
      </c>
      <c r="D893" s="79" t="s">
        <v>2088</v>
      </c>
      <c r="E893" s="79" t="s">
        <v>2089</v>
      </c>
      <c r="F893" s="266"/>
      <c r="G893" s="266"/>
      <c r="H893" s="81">
        <v>1</v>
      </c>
    </row>
    <row r="894" spans="1:8" ht="31.5">
      <c r="A894" s="111" t="s">
        <v>589</v>
      </c>
      <c r="B894" s="284"/>
      <c r="C894" s="79" t="s">
        <v>1891</v>
      </c>
      <c r="D894" s="79" t="s">
        <v>2090</v>
      </c>
      <c r="E894" s="79" t="s">
        <v>1881</v>
      </c>
      <c r="F894" s="266"/>
      <c r="G894" s="266"/>
      <c r="H894" s="81">
        <v>1</v>
      </c>
    </row>
    <row r="895" spans="1:8" ht="31.5">
      <c r="A895" s="111" t="s">
        <v>590</v>
      </c>
      <c r="B895" s="284"/>
      <c r="C895" s="79" t="s">
        <v>1892</v>
      </c>
      <c r="D895" s="79" t="s">
        <v>1890</v>
      </c>
      <c r="E895" s="79" t="s">
        <v>1881</v>
      </c>
      <c r="F895" s="266"/>
      <c r="G895" s="266"/>
      <c r="H895" s="81">
        <v>1</v>
      </c>
    </row>
    <row r="896" spans="1:8" ht="47.25">
      <c r="A896" s="111" t="s">
        <v>605</v>
      </c>
      <c r="B896" s="284"/>
      <c r="C896" s="79" t="s">
        <v>1882</v>
      </c>
      <c r="D896" s="79" t="s">
        <v>1883</v>
      </c>
      <c r="E896" s="79" t="s">
        <v>1884</v>
      </c>
      <c r="F896" s="266"/>
      <c r="G896" s="266"/>
      <c r="H896" s="81">
        <v>1</v>
      </c>
    </row>
    <row r="897" spans="1:8" ht="47.25">
      <c r="A897" s="111" t="s">
        <v>606</v>
      </c>
      <c r="B897" s="284"/>
      <c r="C897" s="79" t="s">
        <v>1885</v>
      </c>
      <c r="D897" s="79" t="s">
        <v>1886</v>
      </c>
      <c r="E897" s="79" t="s">
        <v>1887</v>
      </c>
      <c r="F897" s="266"/>
      <c r="G897" s="266"/>
      <c r="H897" s="81">
        <v>1</v>
      </c>
    </row>
    <row r="898" spans="1:8" ht="63">
      <c r="A898" s="111" t="s">
        <v>2680</v>
      </c>
      <c r="B898" s="284"/>
      <c r="C898" s="79" t="s">
        <v>1888</v>
      </c>
      <c r="D898" s="79" t="s">
        <v>1889</v>
      </c>
      <c r="E898" s="79" t="s">
        <v>1881</v>
      </c>
      <c r="F898" s="266"/>
      <c r="G898" s="266"/>
      <c r="H898" s="81">
        <v>1</v>
      </c>
    </row>
    <row r="899" spans="1:8" ht="78.75">
      <c r="A899" s="111" t="s">
        <v>2681</v>
      </c>
      <c r="B899" s="284"/>
      <c r="C899" s="79" t="s">
        <v>1893</v>
      </c>
      <c r="D899" s="79" t="s">
        <v>1894</v>
      </c>
      <c r="E899" s="79" t="s">
        <v>2089</v>
      </c>
      <c r="F899" s="266"/>
      <c r="G899" s="266"/>
      <c r="H899" s="81">
        <v>1</v>
      </c>
    </row>
    <row r="900" spans="1:8" ht="47.25">
      <c r="A900" s="111" t="s">
        <v>2682</v>
      </c>
      <c r="B900" s="284"/>
      <c r="C900" s="79" t="s">
        <v>1895</v>
      </c>
      <c r="D900" s="79" t="s">
        <v>1896</v>
      </c>
      <c r="E900" s="79" t="s">
        <v>1897</v>
      </c>
      <c r="F900" s="266"/>
      <c r="G900" s="266"/>
      <c r="H900" s="81">
        <v>1</v>
      </c>
    </row>
    <row r="901" spans="1:8" ht="47.25">
      <c r="A901" s="111" t="s">
        <v>2683</v>
      </c>
      <c r="B901" s="284"/>
      <c r="C901" s="79" t="s">
        <v>1898</v>
      </c>
      <c r="D901" s="79" t="s">
        <v>1899</v>
      </c>
      <c r="E901" s="79" t="s">
        <v>1897</v>
      </c>
      <c r="F901" s="266"/>
      <c r="G901" s="266"/>
      <c r="H901" s="81">
        <v>1</v>
      </c>
    </row>
    <row r="902" spans="1:8" ht="47.25">
      <c r="A902" s="111" t="s">
        <v>2684</v>
      </c>
      <c r="B902" s="284"/>
      <c r="C902" s="79" t="s">
        <v>1900</v>
      </c>
      <c r="D902" s="79" t="s">
        <v>1901</v>
      </c>
      <c r="E902" s="79" t="s">
        <v>1897</v>
      </c>
      <c r="F902" s="266"/>
      <c r="G902" s="266"/>
      <c r="H902" s="81">
        <v>1</v>
      </c>
    </row>
    <row r="903" spans="1:8" ht="47.25">
      <c r="A903" s="111" t="s">
        <v>2691</v>
      </c>
      <c r="B903" s="284"/>
      <c r="C903" s="79" t="s">
        <v>1902</v>
      </c>
      <c r="D903" s="79" t="s">
        <v>1903</v>
      </c>
      <c r="E903" s="79" t="s">
        <v>1904</v>
      </c>
      <c r="F903" s="266"/>
      <c r="G903" s="266"/>
      <c r="H903" s="81">
        <v>1</v>
      </c>
    </row>
    <row r="904" spans="1:8" ht="47.25">
      <c r="A904" s="111" t="s">
        <v>2692</v>
      </c>
      <c r="B904" s="284"/>
      <c r="C904" s="79" t="s">
        <v>1905</v>
      </c>
      <c r="D904" s="79" t="s">
        <v>1906</v>
      </c>
      <c r="E904" s="79" t="s">
        <v>2089</v>
      </c>
      <c r="F904" s="266"/>
      <c r="G904" s="266"/>
      <c r="H904" s="81">
        <v>1</v>
      </c>
    </row>
    <row r="905" spans="1:8" ht="78.75">
      <c r="A905" s="111" t="s">
        <v>2693</v>
      </c>
      <c r="B905" s="284"/>
      <c r="C905" s="79" t="s">
        <v>1907</v>
      </c>
      <c r="D905" s="79" t="s">
        <v>1908</v>
      </c>
      <c r="E905" s="79" t="s">
        <v>1904</v>
      </c>
      <c r="F905" s="266"/>
      <c r="G905" s="266"/>
      <c r="H905" s="81">
        <v>1</v>
      </c>
    </row>
    <row r="906" spans="1:8" ht="47.25">
      <c r="A906" s="111"/>
      <c r="B906" s="284" t="s">
        <v>1173</v>
      </c>
      <c r="C906" s="79" t="s">
        <v>3921</v>
      </c>
      <c r="D906" s="79" t="s">
        <v>3922</v>
      </c>
      <c r="E906" s="79" t="s">
        <v>3923</v>
      </c>
      <c r="F906" s="266"/>
      <c r="G906" s="266"/>
      <c r="H906" s="81">
        <v>1</v>
      </c>
    </row>
    <row r="907" spans="1:8" ht="31.5">
      <c r="A907" s="111"/>
      <c r="B907" s="284" t="s">
        <v>1173</v>
      </c>
      <c r="C907" s="79" t="s">
        <v>1893</v>
      </c>
      <c r="D907" s="79" t="s">
        <v>3924</v>
      </c>
      <c r="E907" s="79" t="s">
        <v>3925</v>
      </c>
      <c r="F907" s="266"/>
      <c r="G907" s="266"/>
      <c r="H907" s="81">
        <v>1</v>
      </c>
    </row>
    <row r="908" spans="1:8" ht="31.5">
      <c r="A908" s="111"/>
      <c r="B908" s="284" t="s">
        <v>1173</v>
      </c>
      <c r="C908" s="79" t="s">
        <v>1893</v>
      </c>
      <c r="D908" s="79" t="s">
        <v>3926</v>
      </c>
      <c r="E908" s="79" t="s">
        <v>3925</v>
      </c>
      <c r="F908" s="266"/>
      <c r="G908" s="266"/>
      <c r="H908" s="81">
        <v>1</v>
      </c>
    </row>
    <row r="909" spans="1:8" ht="15.75">
      <c r="A909" s="94"/>
      <c r="B909" s="292"/>
      <c r="C909" s="96"/>
      <c r="D909" s="96" t="s">
        <v>2079</v>
      </c>
      <c r="E909" s="96"/>
      <c r="F909" s="255"/>
      <c r="G909" s="255"/>
      <c r="H909" s="97">
        <f>SUM(H892:H908)</f>
        <v>18</v>
      </c>
    </row>
    <row r="910" spans="1:8" ht="15.75">
      <c r="A910" s="108"/>
      <c r="B910" s="286"/>
      <c r="C910" s="98"/>
      <c r="D910" s="98" t="s">
        <v>1909</v>
      </c>
      <c r="E910" s="98"/>
      <c r="F910" s="259"/>
      <c r="G910" s="259"/>
      <c r="H910" s="80"/>
    </row>
    <row r="911" spans="1:8" ht="31.5">
      <c r="A911" s="111" t="s">
        <v>228</v>
      </c>
      <c r="B911" s="284"/>
      <c r="C911" s="79" t="s">
        <v>1910</v>
      </c>
      <c r="D911" s="79" t="s">
        <v>1911</v>
      </c>
      <c r="E911" s="79" t="s">
        <v>1912</v>
      </c>
      <c r="F911" s="266"/>
      <c r="G911" s="266"/>
      <c r="H911" s="81">
        <v>1</v>
      </c>
    </row>
    <row r="912" spans="1:8" ht="31.5">
      <c r="A912" s="111" t="s">
        <v>604</v>
      </c>
      <c r="B912" s="284"/>
      <c r="C912" s="79" t="s">
        <v>1913</v>
      </c>
      <c r="D912" s="79" t="s">
        <v>1914</v>
      </c>
      <c r="E912" s="79" t="s">
        <v>1915</v>
      </c>
      <c r="F912" s="266"/>
      <c r="G912" s="266"/>
      <c r="H912" s="81">
        <v>1</v>
      </c>
    </row>
    <row r="913" spans="1:8" ht="31.5">
      <c r="A913" s="111" t="s">
        <v>589</v>
      </c>
      <c r="B913" s="284"/>
      <c r="C913" s="79" t="s">
        <v>1916</v>
      </c>
      <c r="D913" s="79" t="s">
        <v>1917</v>
      </c>
      <c r="E913" s="79" t="s">
        <v>1320</v>
      </c>
      <c r="F913" s="266"/>
      <c r="G913" s="266"/>
      <c r="H913" s="81">
        <v>1</v>
      </c>
    </row>
    <row r="914" spans="1:8" ht="31.5">
      <c r="A914" s="111" t="s">
        <v>590</v>
      </c>
      <c r="B914" s="284"/>
      <c r="C914" s="79" t="s">
        <v>1918</v>
      </c>
      <c r="D914" s="79" t="s">
        <v>1919</v>
      </c>
      <c r="E914" s="79" t="s">
        <v>1320</v>
      </c>
      <c r="F914" s="266"/>
      <c r="G914" s="266"/>
      <c r="H914" s="81">
        <v>1</v>
      </c>
    </row>
    <row r="915" spans="1:8" ht="31.5">
      <c r="A915" s="111" t="s">
        <v>605</v>
      </c>
      <c r="B915" s="284"/>
      <c r="C915" s="79" t="s">
        <v>1920</v>
      </c>
      <c r="D915" s="79" t="s">
        <v>1921</v>
      </c>
      <c r="E915" s="79" t="s">
        <v>2810</v>
      </c>
      <c r="F915" s="266"/>
      <c r="G915" s="266"/>
      <c r="H915" s="81">
        <v>3</v>
      </c>
    </row>
    <row r="916" spans="1:8" ht="31.5">
      <c r="A916" s="111" t="s">
        <v>606</v>
      </c>
      <c r="B916" s="284"/>
      <c r="C916" s="79" t="s">
        <v>1922</v>
      </c>
      <c r="D916" s="79" t="s">
        <v>1923</v>
      </c>
      <c r="E916" s="79" t="s">
        <v>1924</v>
      </c>
      <c r="F916" s="266"/>
      <c r="G916" s="266"/>
      <c r="H916" s="81">
        <v>1</v>
      </c>
    </row>
    <row r="917" spans="1:8" ht="31.5">
      <c r="A917" s="111" t="s">
        <v>2680</v>
      </c>
      <c r="B917" s="284"/>
      <c r="C917" s="79" t="s">
        <v>1925</v>
      </c>
      <c r="D917" s="79" t="s">
        <v>1926</v>
      </c>
      <c r="E917" s="79" t="s">
        <v>1927</v>
      </c>
      <c r="F917" s="266"/>
      <c r="G917" s="266"/>
      <c r="H917" s="81">
        <v>1</v>
      </c>
    </row>
    <row r="918" spans="1:8" ht="15.75">
      <c r="A918" s="111" t="s">
        <v>2681</v>
      </c>
      <c r="B918" s="284"/>
      <c r="C918" s="79" t="s">
        <v>1928</v>
      </c>
      <c r="D918" s="79" t="s">
        <v>1929</v>
      </c>
      <c r="E918" s="79" t="s">
        <v>1930</v>
      </c>
      <c r="F918" s="266"/>
      <c r="G918" s="266"/>
      <c r="H918" s="81">
        <v>1</v>
      </c>
    </row>
    <row r="919" spans="1:8" ht="15.75">
      <c r="A919" s="111" t="s">
        <v>2682</v>
      </c>
      <c r="B919" s="290">
        <v>5167</v>
      </c>
      <c r="C919" s="32" t="s">
        <v>3048</v>
      </c>
      <c r="D919" s="32" t="s">
        <v>3049</v>
      </c>
      <c r="E919" s="32" t="s">
        <v>3050</v>
      </c>
      <c r="F919" s="252"/>
      <c r="G919" s="252"/>
      <c r="H919" s="99">
        <v>1</v>
      </c>
    </row>
    <row r="920" spans="1:8" ht="15.75">
      <c r="A920" s="111" t="s">
        <v>2683</v>
      </c>
      <c r="B920" s="290">
        <v>4962</v>
      </c>
      <c r="C920" s="32" t="s">
        <v>3051</v>
      </c>
      <c r="D920" s="32" t="s">
        <v>3052</v>
      </c>
      <c r="E920" s="32" t="s">
        <v>3005</v>
      </c>
      <c r="F920" s="252"/>
      <c r="G920" s="252"/>
      <c r="H920" s="99">
        <v>1</v>
      </c>
    </row>
    <row r="921" spans="1:8" ht="31.5">
      <c r="A921" s="111" t="s">
        <v>2684</v>
      </c>
      <c r="B921" s="290">
        <v>4544</v>
      </c>
      <c r="C921" s="32" t="s">
        <v>3053</v>
      </c>
      <c r="D921" s="32" t="s">
        <v>3054</v>
      </c>
      <c r="E921" s="32" t="s">
        <v>3055</v>
      </c>
      <c r="F921" s="252"/>
      <c r="G921" s="252"/>
      <c r="H921" s="99">
        <v>1</v>
      </c>
    </row>
    <row r="922" spans="1:8" ht="31.5">
      <c r="A922" s="111" t="s">
        <v>2691</v>
      </c>
      <c r="B922" s="290">
        <v>576</v>
      </c>
      <c r="C922" s="32" t="s">
        <v>3056</v>
      </c>
      <c r="D922" s="32" t="s">
        <v>3057</v>
      </c>
      <c r="E922" s="32" t="s">
        <v>3058</v>
      </c>
      <c r="F922" s="252"/>
      <c r="G922" s="252"/>
      <c r="H922" s="99">
        <v>1</v>
      </c>
    </row>
    <row r="923" spans="1:8" ht="31.5">
      <c r="A923" s="111" t="s">
        <v>2692</v>
      </c>
      <c r="B923" s="290">
        <v>4521</v>
      </c>
      <c r="C923" s="32" t="s">
        <v>3059</v>
      </c>
      <c r="D923" s="32" t="s">
        <v>3060</v>
      </c>
      <c r="E923" s="32" t="s">
        <v>3005</v>
      </c>
      <c r="F923" s="252"/>
      <c r="G923" s="252"/>
      <c r="H923" s="99">
        <v>1</v>
      </c>
    </row>
    <row r="924" spans="1:8" ht="31.5">
      <c r="A924" s="111" t="s">
        <v>2693</v>
      </c>
      <c r="B924" s="290">
        <v>22</v>
      </c>
      <c r="C924" s="32" t="s">
        <v>1722</v>
      </c>
      <c r="D924" s="32" t="s">
        <v>1723</v>
      </c>
      <c r="E924" s="32" t="s">
        <v>1724</v>
      </c>
      <c r="F924" s="252"/>
      <c r="G924" s="252"/>
      <c r="H924" s="99">
        <v>1</v>
      </c>
    </row>
    <row r="925" spans="1:8" ht="31.5">
      <c r="A925" s="111"/>
      <c r="B925" s="290" t="s">
        <v>1173</v>
      </c>
      <c r="C925" s="32" t="s">
        <v>3919</v>
      </c>
      <c r="D925" s="32" t="s">
        <v>3920</v>
      </c>
      <c r="E925" s="32" t="s">
        <v>3021</v>
      </c>
      <c r="F925" s="252"/>
      <c r="G925" s="252"/>
      <c r="H925" s="99">
        <v>1</v>
      </c>
    </row>
    <row r="926" spans="1:8" ht="15.75">
      <c r="A926" s="94"/>
      <c r="B926" s="292"/>
      <c r="C926" s="96"/>
      <c r="D926" s="96" t="s">
        <v>2079</v>
      </c>
      <c r="E926" s="96"/>
      <c r="F926" s="255"/>
      <c r="G926" s="255"/>
      <c r="H926" s="97">
        <f>SUM(H911:H925)</f>
        <v>17</v>
      </c>
    </row>
    <row r="927" spans="1:8" ht="15.75">
      <c r="A927" s="108"/>
      <c r="B927" s="286"/>
      <c r="C927" s="98"/>
      <c r="D927" s="98" t="s">
        <v>3150</v>
      </c>
      <c r="E927" s="98"/>
      <c r="F927" s="259"/>
      <c r="G927" s="259"/>
      <c r="H927" s="80"/>
    </row>
    <row r="928" spans="1:8" ht="31.5">
      <c r="A928" s="111" t="s">
        <v>228</v>
      </c>
      <c r="B928" s="284"/>
      <c r="C928" s="79" t="s">
        <v>1931</v>
      </c>
      <c r="D928" s="79" t="s">
        <v>1932</v>
      </c>
      <c r="E928" s="79" t="s">
        <v>1933</v>
      </c>
      <c r="F928" s="266"/>
      <c r="G928" s="266"/>
      <c r="H928" s="81">
        <v>3</v>
      </c>
    </row>
    <row r="929" spans="1:8" ht="31.5">
      <c r="A929" s="111" t="s">
        <v>604</v>
      </c>
      <c r="B929" s="284"/>
      <c r="C929" s="79" t="s">
        <v>1934</v>
      </c>
      <c r="D929" s="79" t="s">
        <v>1935</v>
      </c>
      <c r="E929" s="79" t="s">
        <v>1933</v>
      </c>
      <c r="F929" s="266"/>
      <c r="G929" s="266"/>
      <c r="H929" s="81">
        <v>4</v>
      </c>
    </row>
    <row r="930" spans="1:8" ht="31.5">
      <c r="A930" s="111" t="s">
        <v>589</v>
      </c>
      <c r="B930" s="284"/>
      <c r="C930" s="79" t="s">
        <v>1934</v>
      </c>
      <c r="D930" s="79" t="s">
        <v>1936</v>
      </c>
      <c r="E930" s="79" t="s">
        <v>1933</v>
      </c>
      <c r="F930" s="266"/>
      <c r="G930" s="266"/>
      <c r="H930" s="81">
        <v>4</v>
      </c>
    </row>
    <row r="931" spans="1:8" ht="31.5">
      <c r="A931" s="111" t="s">
        <v>590</v>
      </c>
      <c r="B931" s="284"/>
      <c r="C931" s="116" t="s">
        <v>472</v>
      </c>
      <c r="D931" s="32" t="s">
        <v>813</v>
      </c>
      <c r="E931" s="32" t="s">
        <v>814</v>
      </c>
      <c r="F931" s="252"/>
      <c r="G931" s="252"/>
      <c r="H931" s="81">
        <v>13</v>
      </c>
    </row>
    <row r="932" spans="1:8" ht="15.75">
      <c r="A932" s="94"/>
      <c r="B932" s="292"/>
      <c r="C932" s="96"/>
      <c r="D932" s="96" t="s">
        <v>2079</v>
      </c>
      <c r="E932" s="96"/>
      <c r="F932" s="255"/>
      <c r="G932" s="255"/>
      <c r="H932" s="97">
        <f>SUM(H928:H931)</f>
        <v>24</v>
      </c>
    </row>
    <row r="933" spans="1:8" ht="15.75">
      <c r="A933" s="108"/>
      <c r="B933" s="286"/>
      <c r="C933" s="98"/>
      <c r="D933" s="98" t="s">
        <v>2990</v>
      </c>
      <c r="E933" s="98"/>
      <c r="F933" s="259"/>
      <c r="G933" s="259"/>
      <c r="H933" s="80"/>
    </row>
    <row r="934" spans="1:8" ht="31.5">
      <c r="A934" s="111" t="s">
        <v>228</v>
      </c>
      <c r="B934" s="284"/>
      <c r="C934" s="116" t="s">
        <v>3020</v>
      </c>
      <c r="D934" s="32" t="s">
        <v>3019</v>
      </c>
      <c r="E934" s="32" t="s">
        <v>2988</v>
      </c>
      <c r="F934" s="252"/>
      <c r="G934" s="252"/>
      <c r="H934" s="99">
        <v>6</v>
      </c>
    </row>
    <row r="935" spans="1:8" ht="31.5">
      <c r="A935" s="111" t="s">
        <v>604</v>
      </c>
      <c r="B935" s="284" t="s">
        <v>1173</v>
      </c>
      <c r="C935" s="116" t="s">
        <v>3874</v>
      </c>
      <c r="D935" s="32" t="s">
        <v>3875</v>
      </c>
      <c r="E935" s="32" t="s">
        <v>3722</v>
      </c>
      <c r="F935" s="252"/>
      <c r="G935" s="252"/>
      <c r="H935" s="99">
        <v>1</v>
      </c>
    </row>
    <row r="936" spans="1:8" ht="47.25">
      <c r="A936" s="111" t="s">
        <v>589</v>
      </c>
      <c r="B936" s="284" t="s">
        <v>1173</v>
      </c>
      <c r="C936" s="116" t="s">
        <v>3876</v>
      </c>
      <c r="D936" s="32" t="s">
        <v>3877</v>
      </c>
      <c r="E936" s="32" t="s">
        <v>3831</v>
      </c>
      <c r="F936" s="252"/>
      <c r="G936" s="252"/>
      <c r="H936" s="99">
        <v>1</v>
      </c>
    </row>
    <row r="937" spans="1:8" ht="31.5">
      <c r="A937" s="111" t="s">
        <v>590</v>
      </c>
      <c r="B937" s="284" t="s">
        <v>1173</v>
      </c>
      <c r="C937" s="116" t="s">
        <v>3878</v>
      </c>
      <c r="D937" s="32" t="s">
        <v>3879</v>
      </c>
      <c r="E937" s="32" t="s">
        <v>3834</v>
      </c>
      <c r="F937" s="252"/>
      <c r="G937" s="252"/>
      <c r="H937" s="99">
        <v>1</v>
      </c>
    </row>
    <row r="938" spans="1:8" ht="31.5">
      <c r="A938" s="111" t="s">
        <v>605</v>
      </c>
      <c r="B938" s="284" t="s">
        <v>1173</v>
      </c>
      <c r="C938" s="116" t="s">
        <v>3876</v>
      </c>
      <c r="D938" s="32" t="s">
        <v>3880</v>
      </c>
      <c r="E938" s="32" t="s">
        <v>3834</v>
      </c>
      <c r="F938" s="252"/>
      <c r="G938" s="252"/>
      <c r="H938" s="99">
        <v>1</v>
      </c>
    </row>
    <row r="939" spans="1:8" ht="15.75">
      <c r="A939" s="111" t="s">
        <v>606</v>
      </c>
      <c r="B939" s="284" t="s">
        <v>1173</v>
      </c>
      <c r="C939" s="116" t="s">
        <v>3881</v>
      </c>
      <c r="D939" s="32" t="s">
        <v>3882</v>
      </c>
      <c r="E939" s="32" t="s">
        <v>2352</v>
      </c>
      <c r="F939" s="252"/>
      <c r="G939" s="252"/>
      <c r="H939" s="99">
        <v>1</v>
      </c>
    </row>
    <row r="940" spans="1:8" ht="31.5">
      <c r="A940" s="111" t="s">
        <v>2680</v>
      </c>
      <c r="B940" s="284" t="s">
        <v>1173</v>
      </c>
      <c r="C940" s="116" t="s">
        <v>3883</v>
      </c>
      <c r="D940" s="32" t="s">
        <v>3884</v>
      </c>
      <c r="E940" s="32" t="s">
        <v>3885</v>
      </c>
      <c r="F940" s="252"/>
      <c r="G940" s="252"/>
      <c r="H940" s="99">
        <v>1</v>
      </c>
    </row>
    <row r="941" spans="1:8" ht="15.75">
      <c r="A941" s="94"/>
      <c r="B941" s="292"/>
      <c r="C941" s="119"/>
      <c r="D941" s="96" t="s">
        <v>2079</v>
      </c>
      <c r="E941" s="120"/>
      <c r="F941" s="255"/>
      <c r="G941" s="255"/>
      <c r="H941" s="97">
        <f>SUM(H934:H940)</f>
        <v>12</v>
      </c>
    </row>
    <row r="942" spans="1:8" ht="15.75">
      <c r="A942" s="121"/>
      <c r="B942" s="294"/>
      <c r="C942" s="122"/>
      <c r="D942" s="98" t="s">
        <v>2072</v>
      </c>
      <c r="E942" s="98"/>
      <c r="F942" s="259"/>
      <c r="G942" s="259"/>
      <c r="H942" s="123"/>
    </row>
    <row r="943" spans="1:8" ht="31.5">
      <c r="A943" s="111" t="s">
        <v>228</v>
      </c>
      <c r="B943" s="284" t="s">
        <v>1173</v>
      </c>
      <c r="C943" s="124" t="s">
        <v>3905</v>
      </c>
      <c r="D943" s="79" t="s">
        <v>3906</v>
      </c>
      <c r="E943" s="79" t="s">
        <v>3907</v>
      </c>
      <c r="F943" s="266"/>
      <c r="G943" s="266"/>
      <c r="H943" s="81">
        <v>1</v>
      </c>
    </row>
    <row r="944" spans="1:8" ht="15.75">
      <c r="A944" s="94"/>
      <c r="B944" s="292"/>
      <c r="C944" s="119"/>
      <c r="D944" s="96" t="s">
        <v>2079</v>
      </c>
      <c r="E944" s="120"/>
      <c r="F944" s="255"/>
      <c r="G944" s="255"/>
      <c r="H944" s="97">
        <f>SUM(H943)</f>
        <v>1</v>
      </c>
    </row>
    <row r="945" spans="1:8" ht="15.75">
      <c r="A945" s="121"/>
      <c r="B945" s="294"/>
      <c r="C945" s="122"/>
      <c r="D945" s="98" t="s">
        <v>1360</v>
      </c>
      <c r="E945" s="98"/>
      <c r="F945" s="259"/>
      <c r="G945" s="259"/>
      <c r="H945" s="123"/>
    </row>
    <row r="946" spans="1:8" ht="31.5">
      <c r="A946" s="111" t="s">
        <v>228</v>
      </c>
      <c r="B946" s="284" t="s">
        <v>1173</v>
      </c>
      <c r="C946" s="124" t="s">
        <v>3908</v>
      </c>
      <c r="D946" s="79" t="s">
        <v>3909</v>
      </c>
      <c r="E946" s="79" t="s">
        <v>3831</v>
      </c>
      <c r="F946" s="266"/>
      <c r="G946" s="266"/>
      <c r="H946" s="81">
        <v>1</v>
      </c>
    </row>
    <row r="947" spans="1:8" ht="15.75">
      <c r="A947" s="94"/>
      <c r="B947" s="292"/>
      <c r="C947" s="119"/>
      <c r="D947" s="96" t="s">
        <v>2079</v>
      </c>
      <c r="E947" s="120"/>
      <c r="F947" s="255"/>
      <c r="G947" s="255"/>
      <c r="H947" s="97">
        <f>SUM(H946)</f>
        <v>1</v>
      </c>
    </row>
    <row r="948" spans="1:8" ht="15.75">
      <c r="A948" s="121"/>
      <c r="B948" s="294"/>
      <c r="C948" s="122"/>
      <c r="D948" s="98" t="s">
        <v>1374</v>
      </c>
      <c r="E948" s="98"/>
      <c r="F948" s="259"/>
      <c r="G948" s="259"/>
      <c r="H948" s="123"/>
    </row>
    <row r="949" spans="1:8" ht="15.75">
      <c r="A949" s="111" t="s">
        <v>228</v>
      </c>
      <c r="B949" s="284" t="s">
        <v>1173</v>
      </c>
      <c r="C949" s="124" t="s">
        <v>3910</v>
      </c>
      <c r="D949" s="79" t="s">
        <v>3911</v>
      </c>
      <c r="E949" s="79" t="s">
        <v>3912</v>
      </c>
      <c r="F949" s="266"/>
      <c r="G949" s="266"/>
      <c r="H949" s="81">
        <v>1</v>
      </c>
    </row>
    <row r="950" spans="1:8" ht="31.5">
      <c r="A950" s="111" t="s">
        <v>604</v>
      </c>
      <c r="B950" s="284" t="s">
        <v>1173</v>
      </c>
      <c r="C950" s="124" t="s">
        <v>3913</v>
      </c>
      <c r="D950" s="79" t="s">
        <v>3914</v>
      </c>
      <c r="E950" s="79" t="s">
        <v>3710</v>
      </c>
      <c r="F950" s="266"/>
      <c r="G950" s="266"/>
      <c r="H950" s="81">
        <v>1</v>
      </c>
    </row>
    <row r="951" spans="1:8" ht="31.5">
      <c r="A951" s="111" t="s">
        <v>589</v>
      </c>
      <c r="B951" s="284" t="s">
        <v>1533</v>
      </c>
      <c r="C951" s="79" t="s">
        <v>1534</v>
      </c>
      <c r="D951" s="79" t="s">
        <v>3917</v>
      </c>
      <c r="E951" s="79" t="s">
        <v>1912</v>
      </c>
      <c r="F951" s="266"/>
      <c r="G951" s="266"/>
      <c r="H951" s="81">
        <v>1</v>
      </c>
    </row>
    <row r="952" spans="1:8" ht="15.75">
      <c r="A952" s="94"/>
      <c r="B952" s="292"/>
      <c r="C952" s="119"/>
      <c r="D952" s="96" t="s">
        <v>2079</v>
      </c>
      <c r="E952" s="120"/>
      <c r="F952" s="255"/>
      <c r="G952" s="255"/>
      <c r="H952" s="97">
        <f>SUM(H949:H951)</f>
        <v>3</v>
      </c>
    </row>
    <row r="953" spans="1:8" ht="15.75">
      <c r="A953" s="121"/>
      <c r="B953" s="294"/>
      <c r="C953" s="122"/>
      <c r="D953" s="98" t="s">
        <v>1352</v>
      </c>
      <c r="E953" s="98"/>
      <c r="F953" s="259"/>
      <c r="G953" s="259"/>
      <c r="H953" s="123"/>
    </row>
    <row r="954" spans="1:8" ht="31.5">
      <c r="A954" s="111" t="s">
        <v>228</v>
      </c>
      <c r="B954" s="284" t="s">
        <v>1173</v>
      </c>
      <c r="C954" s="124" t="s">
        <v>3949</v>
      </c>
      <c r="D954" s="79" t="s">
        <v>3950</v>
      </c>
      <c r="E954" s="79" t="s">
        <v>3951</v>
      </c>
      <c r="F954" s="266"/>
      <c r="G954" s="266"/>
      <c r="H954" s="81">
        <v>1</v>
      </c>
    </row>
    <row r="955" spans="1:8" ht="31.5">
      <c r="A955" s="111" t="s">
        <v>604</v>
      </c>
      <c r="B955" s="284" t="s">
        <v>1173</v>
      </c>
      <c r="C955" s="124" t="s">
        <v>3952</v>
      </c>
      <c r="D955" s="79" t="s">
        <v>3953</v>
      </c>
      <c r="E955" s="79" t="s">
        <v>3954</v>
      </c>
      <c r="F955" s="266"/>
      <c r="G955" s="266"/>
      <c r="H955" s="81">
        <v>1</v>
      </c>
    </row>
    <row r="956" spans="1:8" ht="31.5">
      <c r="A956" s="111" t="s">
        <v>589</v>
      </c>
      <c r="B956" s="284" t="s">
        <v>1173</v>
      </c>
      <c r="C956" s="124" t="s">
        <v>3955</v>
      </c>
      <c r="D956" s="79" t="s">
        <v>3956</v>
      </c>
      <c r="E956" s="79" t="s">
        <v>3957</v>
      </c>
      <c r="F956" s="266"/>
      <c r="G956" s="266"/>
      <c r="H956" s="81">
        <v>1</v>
      </c>
    </row>
    <row r="957" spans="1:8" ht="31.5">
      <c r="A957" s="111" t="s">
        <v>590</v>
      </c>
      <c r="B957" s="284" t="s">
        <v>1173</v>
      </c>
      <c r="C957" s="124" t="s">
        <v>3955</v>
      </c>
      <c r="D957" s="79" t="s">
        <v>3958</v>
      </c>
      <c r="E957" s="79" t="s">
        <v>3957</v>
      </c>
      <c r="F957" s="266"/>
      <c r="G957" s="266"/>
      <c r="H957" s="81">
        <v>1</v>
      </c>
    </row>
    <row r="958" spans="1:8" ht="31.5">
      <c r="A958" s="111" t="s">
        <v>605</v>
      </c>
      <c r="B958" s="284" t="s">
        <v>1173</v>
      </c>
      <c r="C958" s="124" t="s">
        <v>3959</v>
      </c>
      <c r="D958" s="79" t="s">
        <v>3960</v>
      </c>
      <c r="E958" s="79" t="s">
        <v>3961</v>
      </c>
      <c r="F958" s="266"/>
      <c r="G958" s="266"/>
      <c r="H958" s="81">
        <v>1</v>
      </c>
    </row>
    <row r="959" spans="1:8" ht="31.5">
      <c r="A959" s="111" t="s">
        <v>606</v>
      </c>
      <c r="B959" s="284" t="s">
        <v>1173</v>
      </c>
      <c r="C959" s="124" t="s">
        <v>3959</v>
      </c>
      <c r="D959" s="79" t="s">
        <v>3962</v>
      </c>
      <c r="E959" s="79" t="s">
        <v>3961</v>
      </c>
      <c r="F959" s="266"/>
      <c r="G959" s="266"/>
      <c r="H959" s="81">
        <v>1</v>
      </c>
    </row>
    <row r="960" spans="1:8" ht="31.5">
      <c r="A960" s="111" t="s">
        <v>2680</v>
      </c>
      <c r="B960" s="284" t="s">
        <v>1173</v>
      </c>
      <c r="C960" s="124" t="s">
        <v>3963</v>
      </c>
      <c r="D960" s="79" t="s">
        <v>3964</v>
      </c>
      <c r="E960" s="79" t="s">
        <v>3965</v>
      </c>
      <c r="F960" s="266"/>
      <c r="G960" s="266"/>
      <c r="H960" s="81">
        <v>1</v>
      </c>
    </row>
    <row r="961" spans="1:8" ht="15.75">
      <c r="A961" s="121"/>
      <c r="B961" s="294"/>
      <c r="C961" s="122"/>
      <c r="D961" s="98" t="s">
        <v>3891</v>
      </c>
      <c r="E961" s="98"/>
      <c r="F961" s="259"/>
      <c r="G961" s="259"/>
      <c r="H961" s="123"/>
    </row>
    <row r="962" spans="1:8" ht="31.5">
      <c r="A962" s="111" t="s">
        <v>228</v>
      </c>
      <c r="B962" s="284" t="s">
        <v>1173</v>
      </c>
      <c r="C962" s="116" t="s">
        <v>3892</v>
      </c>
      <c r="D962" s="32" t="s">
        <v>3893</v>
      </c>
      <c r="E962" s="32" t="s">
        <v>3894</v>
      </c>
      <c r="F962" s="252"/>
      <c r="G962" s="252"/>
      <c r="H962" s="99">
        <v>1</v>
      </c>
    </row>
    <row r="963" spans="1:8" ht="31.5">
      <c r="A963" s="111" t="s">
        <v>604</v>
      </c>
      <c r="B963" s="284" t="s">
        <v>1173</v>
      </c>
      <c r="C963" s="116" t="s">
        <v>3895</v>
      </c>
      <c r="D963" s="32" t="s">
        <v>3896</v>
      </c>
      <c r="E963" s="32" t="s">
        <v>3623</v>
      </c>
      <c r="F963" s="252"/>
      <c r="G963" s="252"/>
      <c r="H963" s="99">
        <v>1</v>
      </c>
    </row>
    <row r="964" spans="1:8" ht="31.5">
      <c r="A964" s="111" t="s">
        <v>589</v>
      </c>
      <c r="B964" s="284" t="s">
        <v>1173</v>
      </c>
      <c r="C964" s="116" t="s">
        <v>3897</v>
      </c>
      <c r="D964" s="32" t="s">
        <v>3898</v>
      </c>
      <c r="E964" s="32" t="s">
        <v>3899</v>
      </c>
      <c r="F964" s="252"/>
      <c r="G964" s="252"/>
      <c r="H964" s="99">
        <v>1</v>
      </c>
    </row>
    <row r="965" spans="1:8" ht="31.5">
      <c r="A965" s="111" t="s">
        <v>590</v>
      </c>
      <c r="B965" s="295" t="s">
        <v>1173</v>
      </c>
      <c r="C965" s="116" t="s">
        <v>3900</v>
      </c>
      <c r="D965" s="84" t="s">
        <v>3901</v>
      </c>
      <c r="E965" s="32" t="s">
        <v>3899</v>
      </c>
      <c r="F965" s="252"/>
      <c r="G965" s="252"/>
      <c r="H965" s="99">
        <v>1</v>
      </c>
    </row>
    <row r="966" spans="1:8" ht="47.25">
      <c r="A966" s="111" t="s">
        <v>605</v>
      </c>
      <c r="B966" s="295" t="s">
        <v>1173</v>
      </c>
      <c r="C966" s="125" t="s">
        <v>710</v>
      </c>
      <c r="D966" s="84" t="s">
        <v>3915</v>
      </c>
      <c r="E966" s="32" t="s">
        <v>3916</v>
      </c>
      <c r="F966" s="252"/>
      <c r="G966" s="252"/>
      <c r="H966" s="103">
        <v>1</v>
      </c>
    </row>
    <row r="967" spans="1:8" ht="31.5">
      <c r="A967" s="111" t="s">
        <v>606</v>
      </c>
      <c r="B967" s="284" t="s">
        <v>1698</v>
      </c>
      <c r="C967" s="79" t="s">
        <v>1699</v>
      </c>
      <c r="D967" s="79" t="s">
        <v>1700</v>
      </c>
      <c r="E967" s="79" t="s">
        <v>1489</v>
      </c>
      <c r="F967" s="266"/>
      <c r="G967" s="266"/>
      <c r="H967" s="81">
        <v>1</v>
      </c>
    </row>
    <row r="968" spans="1:8" ht="47.25">
      <c r="A968" s="111" t="s">
        <v>2680</v>
      </c>
      <c r="B968" s="284" t="s">
        <v>3918</v>
      </c>
      <c r="C968" s="79" t="s">
        <v>1696</v>
      </c>
      <c r="D968" s="79" t="s">
        <v>1697</v>
      </c>
      <c r="E968" s="79" t="s">
        <v>1538</v>
      </c>
      <c r="F968" s="266"/>
      <c r="G968" s="266"/>
      <c r="H968" s="81">
        <v>2</v>
      </c>
    </row>
    <row r="969" spans="1:8" ht="31.5">
      <c r="A969" s="111" t="s">
        <v>2681</v>
      </c>
      <c r="B969" s="284" t="s">
        <v>1713</v>
      </c>
      <c r="C969" s="79" t="s">
        <v>1953</v>
      </c>
      <c r="D969" s="79" t="s">
        <v>1954</v>
      </c>
      <c r="E969" s="79" t="s">
        <v>1955</v>
      </c>
      <c r="F969" s="266"/>
      <c r="G969" s="266"/>
      <c r="H969" s="81">
        <v>2</v>
      </c>
    </row>
    <row r="970" spans="1:8" ht="15.75">
      <c r="A970" s="126"/>
      <c r="B970" s="296"/>
      <c r="C970" s="127"/>
      <c r="D970" s="120" t="s">
        <v>2079</v>
      </c>
      <c r="E970" s="128"/>
      <c r="F970" s="268"/>
      <c r="G970" s="268"/>
      <c r="H970" s="129">
        <f>SUM(H962:H969)</f>
        <v>10</v>
      </c>
    </row>
    <row r="971" spans="1:8" ht="15.75">
      <c r="A971" s="130"/>
      <c r="B971" s="297"/>
      <c r="C971" s="131"/>
      <c r="D971" s="131"/>
      <c r="E971" s="131" t="s">
        <v>1283</v>
      </c>
      <c r="F971" s="269"/>
      <c r="G971" s="269"/>
      <c r="H971" s="132">
        <f>H151+H392+H492+H506+H543+H563+H602+H716+H727+H730+H772+H787+H834+H853+H872+H877+H890+H909+H926+H932+H941</f>
        <v>4983</v>
      </c>
    </row>
    <row r="972" spans="1:8" ht="15.75">
      <c r="A972" s="133"/>
      <c r="B972" s="298"/>
      <c r="C972" s="98"/>
      <c r="D972" s="98" t="s">
        <v>1457</v>
      </c>
      <c r="E972" s="98"/>
      <c r="F972" s="259"/>
      <c r="G972" s="259"/>
      <c r="H972" s="80"/>
    </row>
    <row r="973" spans="1:8" ht="31.5">
      <c r="A973" s="134" t="s">
        <v>228</v>
      </c>
      <c r="B973" s="299" t="s">
        <v>1179</v>
      </c>
      <c r="C973" s="79"/>
      <c r="D973" s="32" t="s">
        <v>778</v>
      </c>
      <c r="E973" s="32" t="s">
        <v>3074</v>
      </c>
      <c r="F973" s="252"/>
      <c r="G973" s="252"/>
      <c r="H973" s="81">
        <v>9</v>
      </c>
    </row>
    <row r="974" spans="1:8" ht="31.5">
      <c r="A974" s="134" t="s">
        <v>604</v>
      </c>
      <c r="B974" s="300" t="s">
        <v>1185</v>
      </c>
      <c r="C974" s="32"/>
      <c r="D974" s="32" t="s">
        <v>79</v>
      </c>
      <c r="E974" s="116" t="s">
        <v>779</v>
      </c>
      <c r="F974" s="270"/>
      <c r="G974" s="270"/>
      <c r="H974" s="81">
        <v>2</v>
      </c>
    </row>
    <row r="975" spans="1:8" ht="31.5">
      <c r="A975" s="134" t="s">
        <v>589</v>
      </c>
      <c r="B975" s="300" t="s">
        <v>1184</v>
      </c>
      <c r="D975" s="32" t="s">
        <v>80</v>
      </c>
      <c r="E975" s="116" t="s">
        <v>780</v>
      </c>
      <c r="F975" s="270"/>
      <c r="G975" s="270"/>
      <c r="H975" s="81">
        <v>4</v>
      </c>
    </row>
    <row r="976" spans="1:8" ht="31.5">
      <c r="A976" s="134" t="s">
        <v>590</v>
      </c>
      <c r="B976" s="299" t="s">
        <v>1179</v>
      </c>
      <c r="C976" s="79"/>
      <c r="D976" s="32" t="s">
        <v>81</v>
      </c>
      <c r="E976" s="116" t="s">
        <v>781</v>
      </c>
      <c r="F976" s="270"/>
      <c r="G976" s="270"/>
      <c r="H976" s="81">
        <v>7</v>
      </c>
    </row>
    <row r="977" spans="1:8" ht="38.25">
      <c r="A977" s="134" t="s">
        <v>605</v>
      </c>
      <c r="B977" s="300" t="s">
        <v>1183</v>
      </c>
      <c r="D977" s="32" t="s">
        <v>82</v>
      </c>
      <c r="E977" s="116" t="s">
        <v>1288</v>
      </c>
      <c r="F977" s="270"/>
      <c r="G977" s="270"/>
      <c r="H977" s="81">
        <v>5</v>
      </c>
    </row>
    <row r="978" spans="1:8" ht="47.25">
      <c r="A978" s="134" t="s">
        <v>606</v>
      </c>
      <c r="B978" s="299" t="s">
        <v>1182</v>
      </c>
      <c r="C978" s="79"/>
      <c r="D978" s="32" t="s">
        <v>83</v>
      </c>
      <c r="E978" s="116" t="s">
        <v>782</v>
      </c>
      <c r="F978" s="270"/>
      <c r="G978" s="270"/>
      <c r="H978" s="81">
        <v>1</v>
      </c>
    </row>
    <row r="979" spans="1:8" ht="31.5">
      <c r="A979" s="134" t="s">
        <v>2680</v>
      </c>
      <c r="B979" s="299" t="s">
        <v>1181</v>
      </c>
      <c r="C979" s="79" t="s">
        <v>1458</v>
      </c>
      <c r="D979" s="32" t="s">
        <v>1186</v>
      </c>
      <c r="E979" s="116" t="s">
        <v>1459</v>
      </c>
      <c r="F979" s="270"/>
      <c r="G979" s="270"/>
      <c r="H979" s="81">
        <v>1</v>
      </c>
    </row>
    <row r="980" spans="1:8" ht="31.5">
      <c r="A980" s="134" t="s">
        <v>2681</v>
      </c>
      <c r="B980" s="299" t="s">
        <v>1180</v>
      </c>
      <c r="C980" s="79" t="s">
        <v>1460</v>
      </c>
      <c r="D980" s="32" t="s">
        <v>1187</v>
      </c>
      <c r="E980" s="116" t="s">
        <v>208</v>
      </c>
      <c r="F980" s="270"/>
      <c r="G980" s="270"/>
      <c r="H980" s="81">
        <v>1</v>
      </c>
    </row>
    <row r="981" spans="1:8" ht="15.75">
      <c r="A981" s="134" t="s">
        <v>2682</v>
      </c>
      <c r="B981" s="299" t="s">
        <v>1179</v>
      </c>
      <c r="C981" s="79" t="s">
        <v>1461</v>
      </c>
      <c r="D981" s="32" t="s">
        <v>1462</v>
      </c>
      <c r="E981" s="116" t="s">
        <v>1463</v>
      </c>
      <c r="F981" s="270"/>
      <c r="G981" s="270"/>
      <c r="H981" s="81">
        <v>1</v>
      </c>
    </row>
    <row r="982" spans="1:8" ht="31.5">
      <c r="A982" s="134" t="s">
        <v>2683</v>
      </c>
      <c r="B982" s="299" t="s">
        <v>1178</v>
      </c>
      <c r="C982" s="79" t="s">
        <v>1464</v>
      </c>
      <c r="D982" s="32" t="s">
        <v>1188</v>
      </c>
      <c r="E982" s="116" t="s">
        <v>208</v>
      </c>
      <c r="F982" s="270"/>
      <c r="G982" s="270"/>
      <c r="H982" s="81">
        <v>1</v>
      </c>
    </row>
    <row r="983" spans="1:8" ht="31.5">
      <c r="A983" s="134" t="s">
        <v>2684</v>
      </c>
      <c r="B983" s="299" t="s">
        <v>1177</v>
      </c>
      <c r="C983" s="79" t="s">
        <v>1466</v>
      </c>
      <c r="D983" s="32" t="s">
        <v>1465</v>
      </c>
      <c r="E983" s="116" t="s">
        <v>208</v>
      </c>
      <c r="F983" s="270"/>
      <c r="G983" s="270"/>
      <c r="H983" s="81">
        <v>1</v>
      </c>
    </row>
    <row r="984" spans="1:8" ht="31.5">
      <c r="A984" s="134" t="s">
        <v>2691</v>
      </c>
      <c r="B984" s="299" t="s">
        <v>1176</v>
      </c>
      <c r="C984" s="79" t="s">
        <v>1466</v>
      </c>
      <c r="D984" s="32" t="s">
        <v>789</v>
      </c>
      <c r="E984" s="116" t="s">
        <v>208</v>
      </c>
      <c r="F984" s="270"/>
      <c r="G984" s="270"/>
      <c r="H984" s="81">
        <v>1</v>
      </c>
    </row>
    <row r="985" spans="1:8" ht="31.5">
      <c r="A985" s="134" t="s">
        <v>2692</v>
      </c>
      <c r="B985" s="299" t="s">
        <v>1175</v>
      </c>
      <c r="C985" s="79" t="s">
        <v>1466</v>
      </c>
      <c r="D985" s="116" t="s">
        <v>209</v>
      </c>
      <c r="E985" s="116" t="s">
        <v>208</v>
      </c>
      <c r="F985" s="270"/>
      <c r="G985" s="270"/>
      <c r="H985" s="81">
        <v>1</v>
      </c>
    </row>
    <row r="986" spans="1:8" ht="15.75">
      <c r="A986" s="134" t="s">
        <v>2693</v>
      </c>
      <c r="B986" s="301" t="s">
        <v>1174</v>
      </c>
      <c r="C986" s="112" t="s">
        <v>1467</v>
      </c>
      <c r="D986" s="32" t="s">
        <v>791</v>
      </c>
      <c r="E986" s="116" t="s">
        <v>790</v>
      </c>
      <c r="F986" s="270"/>
      <c r="G986" s="270"/>
      <c r="H986" s="81">
        <v>1</v>
      </c>
    </row>
    <row r="987" spans="1:8" ht="15.75">
      <c r="A987" s="135"/>
      <c r="B987" s="302"/>
      <c r="C987" s="136"/>
      <c r="D987" s="137" t="s">
        <v>2079</v>
      </c>
      <c r="E987" s="97"/>
      <c r="F987" s="271"/>
      <c r="G987" s="271"/>
      <c r="H987" s="138">
        <f>SUM(H973:H986)</f>
        <v>36</v>
      </c>
    </row>
    <row r="988" spans="1:8" ht="15.75">
      <c r="A988" s="133"/>
      <c r="B988" s="298"/>
      <c r="C988" s="98"/>
      <c r="D988" s="98" t="s">
        <v>1161</v>
      </c>
      <c r="E988" s="98"/>
      <c r="F988" s="272"/>
      <c r="G988" s="272"/>
      <c r="H988" s="80"/>
    </row>
    <row r="989" spans="1:8" ht="15.75">
      <c r="A989" s="134" t="s">
        <v>228</v>
      </c>
      <c r="B989" s="299" t="s">
        <v>1155</v>
      </c>
      <c r="C989" s="79" t="s">
        <v>1156</v>
      </c>
      <c r="D989" s="32" t="s">
        <v>1157</v>
      </c>
      <c r="E989" s="32" t="s">
        <v>1538</v>
      </c>
      <c r="F989" s="258"/>
      <c r="G989" s="258"/>
      <c r="H989" s="81">
        <v>1</v>
      </c>
    </row>
    <row r="990" spans="1:8" ht="15.75">
      <c r="A990" s="134" t="s">
        <v>604</v>
      </c>
      <c r="B990" s="299" t="s">
        <v>1158</v>
      </c>
      <c r="C990" s="79" t="s">
        <v>1159</v>
      </c>
      <c r="D990" s="32" t="s">
        <v>1160</v>
      </c>
      <c r="E990" s="32" t="s">
        <v>1287</v>
      </c>
      <c r="F990" s="258"/>
      <c r="G990" s="258"/>
      <c r="H990" s="81">
        <v>1</v>
      </c>
    </row>
    <row r="991" spans="1:8" ht="15.75">
      <c r="A991" s="134" t="s">
        <v>589</v>
      </c>
      <c r="B991" s="299" t="s">
        <v>1162</v>
      </c>
      <c r="C991" s="79" t="s">
        <v>1163</v>
      </c>
      <c r="D991" s="32" t="s">
        <v>1164</v>
      </c>
      <c r="E991" s="32" t="s">
        <v>1165</v>
      </c>
      <c r="F991" s="258"/>
      <c r="G991" s="258"/>
      <c r="H991" s="81">
        <v>1</v>
      </c>
    </row>
    <row r="992" spans="1:8" ht="31.5">
      <c r="A992" s="134" t="s">
        <v>590</v>
      </c>
      <c r="B992" s="299" t="s">
        <v>1166</v>
      </c>
      <c r="C992" s="79" t="s">
        <v>1167</v>
      </c>
      <c r="D992" s="32" t="s">
        <v>1168</v>
      </c>
      <c r="E992" s="32" t="s">
        <v>1169</v>
      </c>
      <c r="F992" s="258"/>
      <c r="G992" s="258"/>
      <c r="H992" s="81">
        <v>1</v>
      </c>
    </row>
    <row r="993" spans="1:8" ht="47.25">
      <c r="A993" s="134" t="s">
        <v>605</v>
      </c>
      <c r="B993" s="299" t="s">
        <v>1173</v>
      </c>
      <c r="C993" s="79" t="s">
        <v>1170</v>
      </c>
      <c r="D993" s="32" t="s">
        <v>1171</v>
      </c>
      <c r="E993" s="32" t="s">
        <v>1172</v>
      </c>
      <c r="F993" s="258"/>
      <c r="G993" s="258"/>
      <c r="H993" s="81">
        <v>1</v>
      </c>
    </row>
    <row r="994" spans="1:8" ht="47.25">
      <c r="A994" s="134" t="s">
        <v>606</v>
      </c>
      <c r="B994" s="299" t="s">
        <v>2710</v>
      </c>
      <c r="C994" s="79" t="s">
        <v>1189</v>
      </c>
      <c r="D994" s="32" t="s">
        <v>1190</v>
      </c>
      <c r="E994" s="32" t="s">
        <v>1191</v>
      </c>
      <c r="F994" s="258"/>
      <c r="G994" s="258"/>
      <c r="H994" s="81">
        <v>1</v>
      </c>
    </row>
    <row r="995" spans="1:8" ht="31.5">
      <c r="A995" s="134" t="s">
        <v>2680</v>
      </c>
      <c r="B995" s="284" t="s">
        <v>1194</v>
      </c>
      <c r="C995" s="79" t="s">
        <v>1192</v>
      </c>
      <c r="D995" s="32" t="s">
        <v>1195</v>
      </c>
      <c r="E995" s="32" t="s">
        <v>1193</v>
      </c>
      <c r="F995" s="258"/>
      <c r="G995" s="258"/>
      <c r="H995" s="81">
        <v>3</v>
      </c>
    </row>
    <row r="996" spans="1:8" ht="31.5">
      <c r="A996" s="134" t="s">
        <v>2681</v>
      </c>
      <c r="B996" s="284" t="s">
        <v>2132</v>
      </c>
      <c r="C996" s="79" t="s">
        <v>1192</v>
      </c>
      <c r="D996" s="32" t="s">
        <v>1196</v>
      </c>
      <c r="E996" s="32" t="s">
        <v>2131</v>
      </c>
      <c r="F996" s="252"/>
      <c r="G996" s="252"/>
      <c r="H996" s="99">
        <v>2</v>
      </c>
    </row>
    <row r="997" spans="1:8" ht="31.5">
      <c r="A997" s="134" t="s">
        <v>2682</v>
      </c>
      <c r="B997" s="290">
        <v>4545</v>
      </c>
      <c r="C997" s="32" t="s">
        <v>2133</v>
      </c>
      <c r="D997" s="32" t="s">
        <v>2134</v>
      </c>
      <c r="E997" s="32" t="s">
        <v>2135</v>
      </c>
      <c r="F997" s="252"/>
      <c r="G997" s="252"/>
      <c r="H997" s="99">
        <v>1</v>
      </c>
    </row>
    <row r="998" spans="1:8" ht="31.5">
      <c r="A998" s="134" t="s">
        <v>2683</v>
      </c>
      <c r="B998" s="290">
        <v>3758</v>
      </c>
      <c r="C998" s="32" t="s">
        <v>2136</v>
      </c>
      <c r="D998" s="32" t="s">
        <v>2137</v>
      </c>
      <c r="E998" s="32" t="s">
        <v>2138</v>
      </c>
      <c r="F998" s="252"/>
      <c r="G998" s="252"/>
      <c r="H998" s="99">
        <v>1</v>
      </c>
    </row>
    <row r="999" spans="1:8" ht="31.5">
      <c r="A999" s="134" t="s">
        <v>2684</v>
      </c>
      <c r="B999" s="290">
        <v>4510</v>
      </c>
      <c r="C999" s="32" t="s">
        <v>2139</v>
      </c>
      <c r="D999" s="32" t="s">
        <v>2140</v>
      </c>
      <c r="E999" s="32" t="s">
        <v>2141</v>
      </c>
      <c r="F999" s="252"/>
      <c r="G999" s="252"/>
      <c r="H999" s="99">
        <v>1</v>
      </c>
    </row>
    <row r="1000" spans="1:8" ht="31.5">
      <c r="A1000" s="134" t="s">
        <v>2691</v>
      </c>
      <c r="B1000" s="290">
        <v>3747</v>
      </c>
      <c r="C1000" s="32" t="s">
        <v>2142</v>
      </c>
      <c r="D1000" s="32" t="s">
        <v>1742</v>
      </c>
      <c r="E1000" s="32" t="s">
        <v>1743</v>
      </c>
      <c r="F1000" s="252"/>
      <c r="G1000" s="252"/>
      <c r="H1000" s="99">
        <v>1</v>
      </c>
    </row>
    <row r="1001" spans="1:8" ht="31.5">
      <c r="A1001" s="134" t="s">
        <v>2692</v>
      </c>
      <c r="B1001" s="303" t="s">
        <v>1744</v>
      </c>
      <c r="C1001" s="32" t="s">
        <v>1745</v>
      </c>
      <c r="D1001" s="32" t="s">
        <v>1746</v>
      </c>
      <c r="E1001" s="32" t="s">
        <v>1747</v>
      </c>
      <c r="F1001" s="252"/>
      <c r="G1001" s="252"/>
      <c r="H1001" s="99">
        <v>2</v>
      </c>
    </row>
    <row r="1002" spans="1:8" ht="31.5">
      <c r="A1002" s="134" t="s">
        <v>2693</v>
      </c>
      <c r="B1002" s="290">
        <v>4546</v>
      </c>
      <c r="C1002" s="32" t="s">
        <v>1748</v>
      </c>
      <c r="D1002" s="32" t="s">
        <v>1749</v>
      </c>
      <c r="E1002" s="32" t="s">
        <v>297</v>
      </c>
      <c r="F1002" s="252"/>
      <c r="G1002" s="252"/>
      <c r="H1002" s="99">
        <v>1</v>
      </c>
    </row>
    <row r="1003" spans="1:8" ht="15.75">
      <c r="A1003" s="134" t="s">
        <v>2694</v>
      </c>
      <c r="B1003" s="290">
        <v>3560</v>
      </c>
      <c r="C1003" s="32" t="s">
        <v>1750</v>
      </c>
      <c r="D1003" s="32" t="s">
        <v>1751</v>
      </c>
      <c r="E1003" s="32" t="s">
        <v>1752</v>
      </c>
      <c r="F1003" s="252"/>
      <c r="G1003" s="252"/>
      <c r="H1003" s="99">
        <v>1</v>
      </c>
    </row>
    <row r="1004" spans="1:8" ht="31.5">
      <c r="A1004" s="134" t="s">
        <v>2708</v>
      </c>
      <c r="B1004" s="290">
        <v>4490</v>
      </c>
      <c r="C1004" s="32" t="s">
        <v>1754</v>
      </c>
      <c r="D1004" s="32" t="s">
        <v>1753</v>
      </c>
      <c r="E1004" s="32" t="s">
        <v>1755</v>
      </c>
      <c r="F1004" s="252"/>
      <c r="G1004" s="252"/>
      <c r="H1004" s="99">
        <v>1</v>
      </c>
    </row>
    <row r="1005" spans="1:8" ht="47.25">
      <c r="A1005" s="134" t="s">
        <v>2709</v>
      </c>
      <c r="B1005" s="290">
        <v>5966</v>
      </c>
      <c r="C1005" s="32" t="s">
        <v>1756</v>
      </c>
      <c r="D1005" s="32" t="s">
        <v>1757</v>
      </c>
      <c r="E1005" s="32" t="s">
        <v>1758</v>
      </c>
      <c r="F1005" s="252"/>
      <c r="G1005" s="252"/>
      <c r="H1005" s="99">
        <v>1</v>
      </c>
    </row>
    <row r="1006" spans="1:8" ht="15.75">
      <c r="A1006" s="134" t="s">
        <v>2710</v>
      </c>
      <c r="B1006" s="290">
        <v>4502</v>
      </c>
      <c r="C1006" s="32" t="s">
        <v>1759</v>
      </c>
      <c r="D1006" s="32" t="s">
        <v>1760</v>
      </c>
      <c r="E1006" s="32" t="s">
        <v>1761</v>
      </c>
      <c r="F1006" s="252"/>
      <c r="G1006" s="252"/>
      <c r="H1006" s="99">
        <v>1</v>
      </c>
    </row>
    <row r="1007" spans="1:8" ht="31.5">
      <c r="A1007" s="134" t="s">
        <v>2712</v>
      </c>
      <c r="B1007" s="274" t="s">
        <v>1764</v>
      </c>
      <c r="C1007" s="32" t="s">
        <v>1762</v>
      </c>
      <c r="D1007" s="32" t="s">
        <v>1763</v>
      </c>
      <c r="E1007" s="32" t="s">
        <v>2131</v>
      </c>
      <c r="F1007" s="252"/>
      <c r="G1007" s="252"/>
      <c r="H1007" s="99">
        <v>2</v>
      </c>
    </row>
    <row r="1008" spans="1:8" ht="31.5">
      <c r="A1008" s="134" t="s">
        <v>2713</v>
      </c>
      <c r="B1008" s="290">
        <v>15</v>
      </c>
      <c r="C1008" s="32" t="s">
        <v>1765</v>
      </c>
      <c r="D1008" s="32" t="s">
        <v>1766</v>
      </c>
      <c r="E1008" s="32" t="s">
        <v>1939</v>
      </c>
      <c r="F1008" s="252"/>
      <c r="G1008" s="252"/>
      <c r="H1008" s="99">
        <v>1</v>
      </c>
    </row>
    <row r="1009" spans="1:8" ht="31.5">
      <c r="A1009" s="134" t="s">
        <v>2714</v>
      </c>
      <c r="B1009" s="274" t="s">
        <v>1767</v>
      </c>
      <c r="C1009" s="32" t="s">
        <v>1768</v>
      </c>
      <c r="D1009" s="32" t="s">
        <v>1769</v>
      </c>
      <c r="E1009" s="32" t="s">
        <v>2141</v>
      </c>
      <c r="F1009" s="252"/>
      <c r="G1009" s="252"/>
      <c r="H1009" s="99">
        <v>2</v>
      </c>
    </row>
    <row r="1010" spans="1:8" ht="31.5">
      <c r="A1010" s="134" t="s">
        <v>2715</v>
      </c>
      <c r="B1010" s="274" t="s">
        <v>1770</v>
      </c>
      <c r="C1010" s="32" t="s">
        <v>1771</v>
      </c>
      <c r="D1010" s="32" t="s">
        <v>1773</v>
      </c>
      <c r="E1010" s="32" t="s">
        <v>1772</v>
      </c>
      <c r="F1010" s="252"/>
      <c r="G1010" s="252"/>
      <c r="H1010" s="99">
        <v>3</v>
      </c>
    </row>
    <row r="1011" spans="1:8" ht="15.75">
      <c r="A1011" s="134" t="s">
        <v>2716</v>
      </c>
      <c r="B1011" s="290">
        <v>4577</v>
      </c>
      <c r="C1011" s="106" t="s">
        <v>1774</v>
      </c>
      <c r="D1011" s="32" t="s">
        <v>1775</v>
      </c>
      <c r="E1011" s="32" t="s">
        <v>2888</v>
      </c>
      <c r="F1011" s="252"/>
      <c r="G1011" s="252"/>
      <c r="H1011" s="99">
        <v>1</v>
      </c>
    </row>
    <row r="1012" spans="1:8" ht="31.5">
      <c r="A1012" s="134" t="s">
        <v>2717</v>
      </c>
      <c r="B1012" s="290">
        <v>4543</v>
      </c>
      <c r="C1012" s="32" t="s">
        <v>1776</v>
      </c>
      <c r="D1012" s="32" t="s">
        <v>1777</v>
      </c>
      <c r="E1012" s="32" t="s">
        <v>1778</v>
      </c>
      <c r="F1012" s="252"/>
      <c r="G1012" s="252"/>
      <c r="H1012" s="99">
        <v>1</v>
      </c>
    </row>
    <row r="1013" spans="1:8" ht="31.5">
      <c r="A1013" s="134" t="s">
        <v>2718</v>
      </c>
      <c r="B1013" s="274" t="s">
        <v>272</v>
      </c>
      <c r="C1013" s="32" t="s">
        <v>273</v>
      </c>
      <c r="D1013" s="32" t="s">
        <v>274</v>
      </c>
      <c r="E1013" s="32" t="s">
        <v>1752</v>
      </c>
      <c r="F1013" s="252"/>
      <c r="G1013" s="252"/>
      <c r="H1013" s="99">
        <v>2</v>
      </c>
    </row>
    <row r="1014" spans="1:8" ht="31.5">
      <c r="A1014" s="134" t="s">
        <v>2719</v>
      </c>
      <c r="B1014" s="274" t="s">
        <v>275</v>
      </c>
      <c r="C1014" s="32" t="s">
        <v>276</v>
      </c>
      <c r="D1014" s="32" t="s">
        <v>277</v>
      </c>
      <c r="E1014" s="32" t="s">
        <v>278</v>
      </c>
      <c r="F1014" s="252"/>
      <c r="G1014" s="252"/>
      <c r="H1014" s="99">
        <v>2</v>
      </c>
    </row>
    <row r="1015" spans="1:8" ht="31.5">
      <c r="A1015" s="134" t="s">
        <v>2731</v>
      </c>
      <c r="B1015" s="290">
        <v>2629</v>
      </c>
      <c r="C1015" s="32" t="s">
        <v>279</v>
      </c>
      <c r="D1015" s="32" t="s">
        <v>280</v>
      </c>
      <c r="E1015" s="32" t="s">
        <v>281</v>
      </c>
      <c r="F1015" s="252"/>
      <c r="G1015" s="252"/>
      <c r="H1015" s="99">
        <v>1</v>
      </c>
    </row>
    <row r="1016" spans="1:8" ht="31.5">
      <c r="A1016" s="134" t="s">
        <v>2732</v>
      </c>
      <c r="B1016" s="290">
        <v>1467</v>
      </c>
      <c r="C1016" s="32" t="s">
        <v>282</v>
      </c>
      <c r="D1016" s="32" t="s">
        <v>283</v>
      </c>
      <c r="E1016" s="32" t="s">
        <v>284</v>
      </c>
      <c r="F1016" s="252"/>
      <c r="G1016" s="252"/>
      <c r="H1016" s="99">
        <v>1</v>
      </c>
    </row>
    <row r="1017" spans="1:8" ht="31.5">
      <c r="A1017" s="134" t="s">
        <v>2733</v>
      </c>
      <c r="B1017" s="290">
        <v>4266</v>
      </c>
      <c r="C1017" s="32" t="s">
        <v>285</v>
      </c>
      <c r="D1017" s="32" t="s">
        <v>2362</v>
      </c>
      <c r="E1017" s="32" t="s">
        <v>1489</v>
      </c>
      <c r="F1017" s="252"/>
      <c r="G1017" s="252"/>
      <c r="H1017" s="99">
        <v>1</v>
      </c>
    </row>
    <row r="1018" spans="1:8" ht="15.75">
      <c r="A1018" s="134" t="s">
        <v>2734</v>
      </c>
      <c r="B1018" s="290">
        <v>24</v>
      </c>
      <c r="C1018" s="32" t="s">
        <v>2363</v>
      </c>
      <c r="D1018" s="32" t="s">
        <v>3042</v>
      </c>
      <c r="E1018" s="32" t="s">
        <v>2354</v>
      </c>
      <c r="F1018" s="252"/>
      <c r="G1018" s="252"/>
      <c r="H1018" s="99">
        <v>1</v>
      </c>
    </row>
    <row r="1019" spans="1:8" ht="31.5">
      <c r="A1019" s="134" t="s">
        <v>2735</v>
      </c>
      <c r="B1019" s="290">
        <v>9</v>
      </c>
      <c r="C1019" s="32" t="s">
        <v>3043</v>
      </c>
      <c r="D1019" s="32" t="s">
        <v>3044</v>
      </c>
      <c r="E1019" s="32" t="s">
        <v>1939</v>
      </c>
      <c r="F1019" s="252"/>
      <c r="G1019" s="252"/>
      <c r="H1019" s="99">
        <v>1</v>
      </c>
    </row>
    <row r="1020" spans="1:8" ht="31.5">
      <c r="A1020" s="134" t="s">
        <v>2741</v>
      </c>
      <c r="B1020" s="290">
        <v>3814</v>
      </c>
      <c r="C1020" s="32" t="s">
        <v>3045</v>
      </c>
      <c r="D1020" s="32" t="s">
        <v>3046</v>
      </c>
      <c r="E1020" s="32" t="s">
        <v>3047</v>
      </c>
      <c r="F1020" s="252"/>
      <c r="G1020" s="252"/>
      <c r="H1020" s="99">
        <v>1</v>
      </c>
    </row>
    <row r="1021" spans="1:8" ht="31.5">
      <c r="A1021" s="134" t="s">
        <v>2742</v>
      </c>
      <c r="B1021" s="304">
        <v>4548</v>
      </c>
      <c r="C1021" s="79" t="s">
        <v>1143</v>
      </c>
      <c r="D1021" s="112" t="s">
        <v>1144</v>
      </c>
      <c r="E1021" s="79" t="s">
        <v>1145</v>
      </c>
      <c r="F1021" s="261"/>
      <c r="G1021" s="261"/>
      <c r="H1021" s="99">
        <v>1</v>
      </c>
    </row>
    <row r="1022" spans="1:8" ht="31.5">
      <c r="A1022" s="134" t="s">
        <v>2744</v>
      </c>
      <c r="B1022" s="290">
        <v>4421</v>
      </c>
      <c r="C1022" s="32" t="s">
        <v>247</v>
      </c>
      <c r="D1022" s="32" t="s">
        <v>248</v>
      </c>
      <c r="E1022" s="32" t="s">
        <v>1489</v>
      </c>
      <c r="F1022" s="252"/>
      <c r="G1022" s="252"/>
      <c r="H1022" s="99">
        <v>1</v>
      </c>
    </row>
    <row r="1023" spans="1:8" ht="31.5">
      <c r="A1023" s="134" t="s">
        <v>2747</v>
      </c>
      <c r="B1023" s="290">
        <v>4457</v>
      </c>
      <c r="C1023" s="32" t="s">
        <v>3136</v>
      </c>
      <c r="D1023" s="32" t="s">
        <v>3137</v>
      </c>
      <c r="E1023" s="32" t="s">
        <v>2351</v>
      </c>
      <c r="F1023" s="252"/>
      <c r="G1023" s="252"/>
      <c r="H1023" s="99">
        <v>1</v>
      </c>
    </row>
    <row r="1024" spans="1:8" ht="31.5">
      <c r="A1024" s="134" t="s">
        <v>2749</v>
      </c>
      <c r="B1024" s="290">
        <v>4881</v>
      </c>
      <c r="C1024" s="32" t="s">
        <v>3136</v>
      </c>
      <c r="D1024" s="32" t="s">
        <v>3138</v>
      </c>
      <c r="E1024" s="32" t="s">
        <v>3021</v>
      </c>
      <c r="F1024" s="252"/>
      <c r="G1024" s="252"/>
      <c r="H1024" s="99">
        <v>1</v>
      </c>
    </row>
    <row r="1025" spans="1:8" ht="15.75">
      <c r="A1025" s="134" t="s">
        <v>2750</v>
      </c>
      <c r="B1025" s="290">
        <v>4562</v>
      </c>
      <c r="C1025" s="32" t="s">
        <v>37</v>
      </c>
      <c r="D1025" s="32" t="s">
        <v>38</v>
      </c>
      <c r="E1025" s="32" t="s">
        <v>1489</v>
      </c>
      <c r="F1025" s="252"/>
      <c r="G1025" s="252"/>
      <c r="H1025" s="99">
        <v>1</v>
      </c>
    </row>
    <row r="1026" spans="1:8" ht="31.5">
      <c r="A1026" s="134" t="s">
        <v>2751</v>
      </c>
      <c r="B1026" s="290">
        <v>392</v>
      </c>
      <c r="C1026" s="32" t="s">
        <v>39</v>
      </c>
      <c r="D1026" s="32" t="s">
        <v>40</v>
      </c>
      <c r="E1026" s="32" t="s">
        <v>1705</v>
      </c>
      <c r="F1026" s="252"/>
      <c r="G1026" s="252"/>
      <c r="H1026" s="99">
        <v>1</v>
      </c>
    </row>
    <row r="1027" spans="1:8" ht="31.5">
      <c r="A1027" s="134" t="s">
        <v>2752</v>
      </c>
      <c r="B1027" s="290" t="s">
        <v>1179</v>
      </c>
      <c r="C1027" s="32" t="s">
        <v>41</v>
      </c>
      <c r="D1027" s="32" t="s">
        <v>42</v>
      </c>
      <c r="E1027" s="32" t="s">
        <v>246</v>
      </c>
      <c r="F1027" s="252"/>
      <c r="G1027" s="252"/>
      <c r="H1027" s="99">
        <v>1</v>
      </c>
    </row>
    <row r="1028" spans="1:8" ht="31.5">
      <c r="A1028" s="134" t="s">
        <v>2761</v>
      </c>
      <c r="B1028" s="290" t="s">
        <v>1179</v>
      </c>
      <c r="C1028" s="32" t="s">
        <v>43</v>
      </c>
      <c r="D1028" s="32" t="s">
        <v>44</v>
      </c>
      <c r="E1028" s="32" t="s">
        <v>246</v>
      </c>
      <c r="F1028" s="252"/>
      <c r="G1028" s="252"/>
      <c r="H1028" s="99">
        <v>1</v>
      </c>
    </row>
    <row r="1029" spans="1:8" ht="31.5">
      <c r="A1029" s="134" t="s">
        <v>2762</v>
      </c>
      <c r="B1029" s="290">
        <v>3759</v>
      </c>
      <c r="C1029" s="32" t="s">
        <v>45</v>
      </c>
      <c r="D1029" s="32" t="s">
        <v>46</v>
      </c>
      <c r="E1029" s="32" t="s">
        <v>2488</v>
      </c>
      <c r="F1029" s="252"/>
      <c r="G1029" s="252"/>
      <c r="H1029" s="99">
        <v>1</v>
      </c>
    </row>
    <row r="1030" spans="1:8" ht="31.5">
      <c r="A1030" s="134" t="s">
        <v>2763</v>
      </c>
      <c r="B1030" s="290">
        <v>4559</v>
      </c>
      <c r="C1030" s="32" t="s">
        <v>47</v>
      </c>
      <c r="D1030" s="32" t="s">
        <v>1127</v>
      </c>
      <c r="E1030" s="32" t="s">
        <v>1004</v>
      </c>
      <c r="F1030" s="252"/>
      <c r="G1030" s="252"/>
      <c r="H1030" s="99">
        <v>1</v>
      </c>
    </row>
    <row r="1031" spans="1:8" ht="47.25">
      <c r="A1031" s="134" t="s">
        <v>2764</v>
      </c>
      <c r="B1031" s="290">
        <v>4407</v>
      </c>
      <c r="C1031" s="32" t="s">
        <v>1128</v>
      </c>
      <c r="D1031" s="32" t="s">
        <v>1129</v>
      </c>
      <c r="E1031" s="32" t="s">
        <v>1130</v>
      </c>
      <c r="F1031" s="252"/>
      <c r="G1031" s="252"/>
      <c r="H1031" s="99">
        <v>1</v>
      </c>
    </row>
    <row r="1032" spans="1:8" ht="31.5">
      <c r="A1032" s="134" t="s">
        <v>2765</v>
      </c>
      <c r="B1032" s="290">
        <v>3672</v>
      </c>
      <c r="C1032" s="32" t="s">
        <v>1131</v>
      </c>
      <c r="D1032" s="32" t="s">
        <v>1132</v>
      </c>
      <c r="E1032" s="32" t="s">
        <v>1133</v>
      </c>
      <c r="F1032" s="252"/>
      <c r="G1032" s="252"/>
      <c r="H1032" s="99">
        <v>1</v>
      </c>
    </row>
    <row r="1033" spans="1:8" ht="47.25">
      <c r="A1033" s="134" t="s">
        <v>2773</v>
      </c>
      <c r="B1033" s="290" t="s">
        <v>1179</v>
      </c>
      <c r="C1033" s="32" t="s">
        <v>1714</v>
      </c>
      <c r="D1033" s="32" t="s">
        <v>1715</v>
      </c>
      <c r="E1033" s="32" t="s">
        <v>1716</v>
      </c>
      <c r="F1033" s="252"/>
      <c r="G1033" s="252"/>
      <c r="H1033" s="99">
        <v>2</v>
      </c>
    </row>
    <row r="1034" spans="1:8" ht="78.75">
      <c r="A1034" s="134" t="s">
        <v>2774</v>
      </c>
      <c r="B1034" s="290" t="s">
        <v>1179</v>
      </c>
      <c r="C1034" s="32" t="s">
        <v>1717</v>
      </c>
      <c r="D1034" s="32" t="s">
        <v>1718</v>
      </c>
      <c r="E1034" s="32" t="s">
        <v>1832</v>
      </c>
      <c r="F1034" s="252"/>
      <c r="G1034" s="252"/>
      <c r="H1034" s="99">
        <v>2</v>
      </c>
    </row>
    <row r="1035" spans="1:8" ht="31.5">
      <c r="A1035" s="134" t="s">
        <v>2775</v>
      </c>
      <c r="B1035" s="303" t="s">
        <v>709</v>
      </c>
      <c r="C1035" s="32" t="s">
        <v>1719</v>
      </c>
      <c r="D1035" s="32" t="s">
        <v>1720</v>
      </c>
      <c r="E1035" s="32" t="s">
        <v>1721</v>
      </c>
      <c r="F1035" s="252"/>
      <c r="G1035" s="252"/>
      <c r="H1035" s="99">
        <v>2</v>
      </c>
    </row>
    <row r="1036" spans="1:8" ht="31.5">
      <c r="A1036" s="134" t="s">
        <v>2780</v>
      </c>
      <c r="B1036" s="290">
        <v>5981</v>
      </c>
      <c r="C1036" s="32" t="s">
        <v>1725</v>
      </c>
      <c r="D1036" s="32" t="s">
        <v>1726</v>
      </c>
      <c r="E1036" s="32" t="s">
        <v>1727</v>
      </c>
      <c r="F1036" s="252"/>
      <c r="G1036" s="252"/>
      <c r="H1036" s="99">
        <v>1</v>
      </c>
    </row>
    <row r="1037" spans="1:8" ht="15.75">
      <c r="A1037" s="134" t="s">
        <v>2781</v>
      </c>
      <c r="B1037" s="290">
        <v>4435</v>
      </c>
      <c r="C1037" s="32" t="s">
        <v>1728</v>
      </c>
      <c r="D1037" s="32" t="s">
        <v>1729</v>
      </c>
      <c r="E1037" s="32" t="s">
        <v>2488</v>
      </c>
      <c r="F1037" s="252"/>
      <c r="G1037" s="252"/>
      <c r="H1037" s="99">
        <v>1</v>
      </c>
    </row>
    <row r="1038" spans="1:8" ht="31.5">
      <c r="A1038" s="134" t="s">
        <v>2782</v>
      </c>
      <c r="B1038" s="290" t="s">
        <v>1179</v>
      </c>
      <c r="C1038" s="32" t="s">
        <v>1730</v>
      </c>
      <c r="D1038" s="32" t="s">
        <v>1731</v>
      </c>
      <c r="E1038" s="32" t="s">
        <v>1732</v>
      </c>
      <c r="F1038" s="252"/>
      <c r="G1038" s="252"/>
      <c r="H1038" s="99">
        <v>1</v>
      </c>
    </row>
    <row r="1039" spans="1:8" ht="31.5">
      <c r="A1039" s="134" t="s">
        <v>2783</v>
      </c>
      <c r="B1039" s="290">
        <v>5974</v>
      </c>
      <c r="C1039" s="32" t="s">
        <v>1733</v>
      </c>
      <c r="D1039" s="32" t="s">
        <v>1734</v>
      </c>
      <c r="E1039" s="32" t="s">
        <v>1772</v>
      </c>
      <c r="F1039" s="252"/>
      <c r="G1039" s="252"/>
      <c r="H1039" s="99">
        <v>1</v>
      </c>
    </row>
    <row r="1040" spans="1:8" ht="31.5">
      <c r="A1040" s="134" t="s">
        <v>2794</v>
      </c>
      <c r="B1040" s="290">
        <v>68</v>
      </c>
      <c r="C1040" s="32" t="s">
        <v>1735</v>
      </c>
      <c r="D1040" s="32" t="s">
        <v>1736</v>
      </c>
      <c r="E1040" s="32" t="s">
        <v>1152</v>
      </c>
      <c r="F1040" s="252"/>
      <c r="G1040" s="252"/>
      <c r="H1040" s="99">
        <v>1</v>
      </c>
    </row>
    <row r="1041" spans="1:8" ht="31.5">
      <c r="A1041" s="134" t="s">
        <v>2795</v>
      </c>
      <c r="B1041" s="290">
        <v>4437</v>
      </c>
      <c r="C1041" s="32" t="s">
        <v>1737</v>
      </c>
      <c r="D1041" s="32" t="s">
        <v>1739</v>
      </c>
      <c r="E1041" s="32" t="s">
        <v>243</v>
      </c>
      <c r="F1041" s="252"/>
      <c r="G1041" s="252"/>
      <c r="H1041" s="99">
        <v>1</v>
      </c>
    </row>
    <row r="1042" spans="1:8" ht="31.5">
      <c r="A1042" s="134" t="s">
        <v>2796</v>
      </c>
      <c r="B1042" s="290">
        <v>4426</v>
      </c>
      <c r="C1042" s="32" t="s">
        <v>1738</v>
      </c>
      <c r="D1042" s="32" t="s">
        <v>1740</v>
      </c>
      <c r="E1042" s="32" t="s">
        <v>243</v>
      </c>
      <c r="F1042" s="252"/>
      <c r="G1042" s="252"/>
      <c r="H1042" s="99">
        <v>1</v>
      </c>
    </row>
    <row r="1043" spans="1:8" ht="31.5">
      <c r="A1043" s="134" t="s">
        <v>2805</v>
      </c>
      <c r="B1043" s="290">
        <v>4448</v>
      </c>
      <c r="C1043" s="32" t="s">
        <v>1741</v>
      </c>
      <c r="D1043" s="32" t="s">
        <v>2204</v>
      </c>
      <c r="E1043" s="32" t="s">
        <v>235</v>
      </c>
      <c r="F1043" s="252"/>
      <c r="G1043" s="252"/>
      <c r="H1043" s="99">
        <v>1</v>
      </c>
    </row>
    <row r="1044" spans="1:8" ht="15.75">
      <c r="A1044" s="134" t="s">
        <v>2806</v>
      </c>
      <c r="B1044" s="290">
        <v>23</v>
      </c>
      <c r="C1044" s="32" t="s">
        <v>2205</v>
      </c>
      <c r="D1044" s="32" t="s">
        <v>2206</v>
      </c>
      <c r="E1044" s="32" t="s">
        <v>2207</v>
      </c>
      <c r="F1044" s="252"/>
      <c r="G1044" s="252"/>
      <c r="H1044" s="99">
        <v>1</v>
      </c>
    </row>
    <row r="1045" spans="1:8" ht="15.75">
      <c r="A1045" s="134" t="s">
        <v>2807</v>
      </c>
      <c r="B1045" s="290">
        <v>4542</v>
      </c>
      <c r="C1045" s="32" t="s">
        <v>2208</v>
      </c>
      <c r="D1045" s="32" t="s">
        <v>2209</v>
      </c>
      <c r="E1045" s="32" t="s">
        <v>235</v>
      </c>
      <c r="F1045" s="252"/>
      <c r="G1045" s="252"/>
      <c r="H1045" s="99">
        <v>1</v>
      </c>
    </row>
    <row r="1046" spans="1:8" ht="15.75">
      <c r="A1046" s="134" t="s">
        <v>1400</v>
      </c>
      <c r="B1046" s="290">
        <v>4424</v>
      </c>
      <c r="C1046" s="32" t="s">
        <v>1741</v>
      </c>
      <c r="D1046" s="32" t="s">
        <v>2210</v>
      </c>
      <c r="E1046" s="32" t="s">
        <v>243</v>
      </c>
      <c r="F1046" s="252"/>
      <c r="G1046" s="252"/>
      <c r="H1046" s="99">
        <v>1</v>
      </c>
    </row>
    <row r="1047" spans="1:8" ht="31.5">
      <c r="A1047" s="134" t="s">
        <v>1401</v>
      </c>
      <c r="B1047" s="290">
        <v>4401</v>
      </c>
      <c r="C1047" s="32" t="s">
        <v>2211</v>
      </c>
      <c r="D1047" s="32" t="s">
        <v>2212</v>
      </c>
      <c r="E1047" s="32" t="s">
        <v>2488</v>
      </c>
      <c r="F1047" s="252"/>
      <c r="G1047" s="252"/>
      <c r="H1047" s="99">
        <v>1</v>
      </c>
    </row>
    <row r="1048" spans="1:8" ht="31.5">
      <c r="A1048" s="134" t="s">
        <v>1402</v>
      </c>
      <c r="B1048" s="290">
        <v>4933</v>
      </c>
      <c r="C1048" s="32" t="s">
        <v>2213</v>
      </c>
      <c r="D1048" s="32" t="s">
        <v>2214</v>
      </c>
      <c r="E1048" s="32" t="s">
        <v>2215</v>
      </c>
      <c r="F1048" s="252"/>
      <c r="G1048" s="252"/>
      <c r="H1048" s="99">
        <v>1</v>
      </c>
    </row>
    <row r="1049" spans="1:8" ht="31.5">
      <c r="A1049" s="134" t="s">
        <v>1403</v>
      </c>
      <c r="B1049" s="290">
        <v>4416</v>
      </c>
      <c r="C1049" s="32" t="s">
        <v>244</v>
      </c>
      <c r="D1049" s="32" t="s">
        <v>2216</v>
      </c>
      <c r="E1049" s="32" t="s">
        <v>2488</v>
      </c>
      <c r="F1049" s="252"/>
      <c r="G1049" s="252"/>
      <c r="H1049" s="99">
        <v>1</v>
      </c>
    </row>
    <row r="1050" spans="1:8" ht="31.5">
      <c r="A1050" s="134" t="s">
        <v>1407</v>
      </c>
      <c r="B1050" s="290">
        <v>4425</v>
      </c>
      <c r="C1050" s="32" t="s">
        <v>2217</v>
      </c>
      <c r="D1050" s="32" t="s">
        <v>156</v>
      </c>
      <c r="E1050" s="32" t="s">
        <v>2488</v>
      </c>
      <c r="F1050" s="252"/>
      <c r="G1050" s="252"/>
      <c r="H1050" s="99">
        <v>1</v>
      </c>
    </row>
    <row r="1051" spans="1:8" ht="15.75">
      <c r="A1051" s="134" t="s">
        <v>1413</v>
      </c>
      <c r="B1051" s="290">
        <v>4434</v>
      </c>
      <c r="C1051" s="32" t="s">
        <v>157</v>
      </c>
      <c r="D1051" s="32" t="s">
        <v>158</v>
      </c>
      <c r="E1051" s="32" t="s">
        <v>159</v>
      </c>
      <c r="F1051" s="252"/>
      <c r="G1051" s="252"/>
      <c r="H1051" s="99">
        <v>1</v>
      </c>
    </row>
    <row r="1052" spans="1:8" ht="31.5">
      <c r="A1052" s="134" t="s">
        <v>1414</v>
      </c>
      <c r="B1052" s="290">
        <v>4506</v>
      </c>
      <c r="C1052" s="32" t="s">
        <v>160</v>
      </c>
      <c r="D1052" s="32" t="s">
        <v>161</v>
      </c>
      <c r="E1052" s="32" t="s">
        <v>162</v>
      </c>
      <c r="F1052" s="252"/>
      <c r="G1052" s="252"/>
      <c r="H1052" s="99">
        <v>1</v>
      </c>
    </row>
    <row r="1053" spans="1:8" ht="31.5">
      <c r="A1053" s="134" t="s">
        <v>1415</v>
      </c>
      <c r="B1053" s="290">
        <v>4432</v>
      </c>
      <c r="C1053" s="32" t="s">
        <v>163</v>
      </c>
      <c r="D1053" s="32" t="s">
        <v>164</v>
      </c>
      <c r="E1053" s="32" t="s">
        <v>162</v>
      </c>
      <c r="F1053" s="252"/>
      <c r="G1053" s="252"/>
      <c r="H1053" s="99">
        <v>1</v>
      </c>
    </row>
    <row r="1054" spans="1:8" ht="15.75">
      <c r="A1054" s="134" t="s">
        <v>1416</v>
      </c>
      <c r="B1054" s="290">
        <v>4405</v>
      </c>
      <c r="C1054" s="32" t="s">
        <v>165</v>
      </c>
      <c r="D1054" s="32" t="s">
        <v>166</v>
      </c>
      <c r="E1054" s="32" t="s">
        <v>1293</v>
      </c>
      <c r="F1054" s="252"/>
      <c r="G1054" s="252"/>
      <c r="H1054" s="99">
        <v>1</v>
      </c>
    </row>
    <row r="1055" spans="1:8" ht="47.25">
      <c r="A1055" s="134" t="s">
        <v>1417</v>
      </c>
      <c r="B1055" s="290">
        <v>4470</v>
      </c>
      <c r="C1055" s="32" t="s">
        <v>167</v>
      </c>
      <c r="D1055" s="32" t="s">
        <v>168</v>
      </c>
      <c r="E1055" s="32" t="s">
        <v>169</v>
      </c>
      <c r="F1055" s="252"/>
      <c r="G1055" s="252"/>
      <c r="H1055" s="99">
        <v>1</v>
      </c>
    </row>
    <row r="1056" spans="1:8" ht="31.5">
      <c r="A1056" s="134" t="s">
        <v>1418</v>
      </c>
      <c r="B1056" s="290">
        <v>4394</v>
      </c>
      <c r="C1056" s="32" t="s">
        <v>170</v>
      </c>
      <c r="D1056" s="32" t="s">
        <v>171</v>
      </c>
      <c r="E1056" s="32" t="s">
        <v>2488</v>
      </c>
      <c r="F1056" s="252"/>
      <c r="G1056" s="252"/>
      <c r="H1056" s="99">
        <v>1</v>
      </c>
    </row>
    <row r="1057" spans="1:8" ht="31.5">
      <c r="A1057" s="134" t="s">
        <v>3202</v>
      </c>
      <c r="B1057" s="290">
        <v>4412</v>
      </c>
      <c r="C1057" s="32" t="s">
        <v>172</v>
      </c>
      <c r="D1057" s="32" t="s">
        <v>173</v>
      </c>
      <c r="E1057" s="32" t="s">
        <v>243</v>
      </c>
      <c r="F1057" s="252"/>
      <c r="G1057" s="252"/>
      <c r="H1057" s="99">
        <v>1</v>
      </c>
    </row>
    <row r="1058" spans="1:8" ht="31.5">
      <c r="A1058" s="134" t="s">
        <v>3203</v>
      </c>
      <c r="B1058" s="290">
        <v>5976</v>
      </c>
      <c r="C1058" s="32" t="s">
        <v>64</v>
      </c>
      <c r="D1058" s="32" t="s">
        <v>65</v>
      </c>
      <c r="E1058" s="32" t="s">
        <v>66</v>
      </c>
      <c r="F1058" s="252"/>
      <c r="G1058" s="252"/>
      <c r="H1058" s="99">
        <v>1</v>
      </c>
    </row>
    <row r="1059" spans="1:8" ht="31.5">
      <c r="A1059" s="134" t="s">
        <v>3204</v>
      </c>
      <c r="B1059" s="290">
        <v>3553</v>
      </c>
      <c r="C1059" s="32" t="s">
        <v>67</v>
      </c>
      <c r="D1059" s="32" t="s">
        <v>68</v>
      </c>
      <c r="E1059" s="32" t="s">
        <v>69</v>
      </c>
      <c r="F1059" s="252"/>
      <c r="G1059" s="252"/>
      <c r="H1059" s="99">
        <v>1</v>
      </c>
    </row>
    <row r="1060" spans="1:8" ht="31.5">
      <c r="A1060" s="134" t="s">
        <v>3205</v>
      </c>
      <c r="B1060" s="290">
        <v>5969</v>
      </c>
      <c r="C1060" s="32" t="s">
        <v>70</v>
      </c>
      <c r="D1060" s="32" t="s">
        <v>71</v>
      </c>
      <c r="E1060" s="32" t="s">
        <v>72</v>
      </c>
      <c r="F1060" s="252"/>
      <c r="G1060" s="252"/>
      <c r="H1060" s="99">
        <v>1</v>
      </c>
    </row>
    <row r="1061" spans="1:8" ht="31.5">
      <c r="A1061" s="134" t="s">
        <v>3206</v>
      </c>
      <c r="B1061" s="290">
        <v>3561</v>
      </c>
      <c r="C1061" s="32" t="s">
        <v>2084</v>
      </c>
      <c r="D1061" s="32" t="s">
        <v>73</v>
      </c>
      <c r="E1061" s="32" t="s">
        <v>84</v>
      </c>
      <c r="F1061" s="252"/>
      <c r="G1061" s="252"/>
      <c r="H1061" s="99">
        <v>1</v>
      </c>
    </row>
    <row r="1062" spans="1:8" ht="31.5">
      <c r="A1062" s="134" t="s">
        <v>3207</v>
      </c>
      <c r="B1062" s="303" t="s">
        <v>76</v>
      </c>
      <c r="C1062" s="32" t="s">
        <v>74</v>
      </c>
      <c r="D1062" s="32" t="s">
        <v>75</v>
      </c>
      <c r="E1062" s="32" t="s">
        <v>957</v>
      </c>
      <c r="F1062" s="252"/>
      <c r="G1062" s="252"/>
      <c r="H1062" s="99">
        <v>3</v>
      </c>
    </row>
    <row r="1063" spans="1:8" ht="31.5">
      <c r="A1063" s="134" t="s">
        <v>3208</v>
      </c>
      <c r="B1063" s="290">
        <v>5589</v>
      </c>
      <c r="C1063" s="32" t="s">
        <v>2664</v>
      </c>
      <c r="D1063" s="84" t="s">
        <v>2665</v>
      </c>
      <c r="E1063" s="79" t="s">
        <v>3047</v>
      </c>
      <c r="F1063" s="261"/>
      <c r="G1063" s="261"/>
      <c r="H1063" s="99">
        <v>1</v>
      </c>
    </row>
    <row r="1064" spans="1:8" ht="31.5">
      <c r="A1064" s="134" t="s">
        <v>3209</v>
      </c>
      <c r="B1064" s="303" t="s">
        <v>2666</v>
      </c>
      <c r="C1064" s="32" t="s">
        <v>630</v>
      </c>
      <c r="D1064" s="32" t="s">
        <v>2667</v>
      </c>
      <c r="E1064" s="32" t="s">
        <v>84</v>
      </c>
      <c r="F1064" s="252"/>
      <c r="G1064" s="252"/>
      <c r="H1064" s="99">
        <v>3</v>
      </c>
    </row>
    <row r="1065" spans="1:8" ht="31.5">
      <c r="A1065" s="134" t="s">
        <v>3210</v>
      </c>
      <c r="B1065" s="290">
        <v>5972</v>
      </c>
      <c r="C1065" s="32" t="s">
        <v>705</v>
      </c>
      <c r="D1065" s="32" t="s">
        <v>461</v>
      </c>
      <c r="E1065" s="32" t="s">
        <v>957</v>
      </c>
      <c r="F1065" s="252"/>
      <c r="G1065" s="252"/>
      <c r="H1065" s="99">
        <v>1</v>
      </c>
    </row>
    <row r="1066" spans="1:8" ht="31.5">
      <c r="A1066" s="134" t="s">
        <v>3211</v>
      </c>
      <c r="B1066" s="290">
        <v>5978</v>
      </c>
      <c r="C1066" s="32" t="s">
        <v>705</v>
      </c>
      <c r="D1066" s="32" t="s">
        <v>462</v>
      </c>
      <c r="E1066" s="32" t="s">
        <v>957</v>
      </c>
      <c r="F1066" s="252"/>
      <c r="G1066" s="252"/>
      <c r="H1066" s="99">
        <v>1</v>
      </c>
    </row>
    <row r="1067" spans="1:8" ht="31.5">
      <c r="A1067" s="134" t="s">
        <v>3212</v>
      </c>
      <c r="B1067" s="303" t="s">
        <v>463</v>
      </c>
      <c r="C1067" s="32" t="s">
        <v>464</v>
      </c>
      <c r="D1067" s="32" t="s">
        <v>465</v>
      </c>
      <c r="E1067" s="32" t="s">
        <v>2131</v>
      </c>
      <c r="F1067" s="252"/>
      <c r="G1067" s="252"/>
      <c r="H1067" s="99">
        <v>2</v>
      </c>
    </row>
    <row r="1068" spans="1:8" ht="47.25">
      <c r="A1068" s="134" t="s">
        <v>3213</v>
      </c>
      <c r="B1068" s="290">
        <v>5028</v>
      </c>
      <c r="C1068" s="32" t="s">
        <v>466</v>
      </c>
      <c r="D1068" s="32" t="s">
        <v>467</v>
      </c>
      <c r="E1068" s="32" t="s">
        <v>468</v>
      </c>
      <c r="F1068" s="252"/>
      <c r="G1068" s="252"/>
      <c r="H1068" s="99">
        <v>1</v>
      </c>
    </row>
    <row r="1069" spans="1:8" ht="47.25">
      <c r="A1069" s="134" t="s">
        <v>1043</v>
      </c>
      <c r="B1069" s="290">
        <v>4504</v>
      </c>
      <c r="C1069" s="32" t="s">
        <v>710</v>
      </c>
      <c r="D1069" s="32" t="s">
        <v>711</v>
      </c>
      <c r="E1069" s="32" t="s">
        <v>1130</v>
      </c>
      <c r="F1069" s="252"/>
      <c r="G1069" s="252"/>
      <c r="H1069" s="99">
        <v>1</v>
      </c>
    </row>
    <row r="1070" spans="1:8" ht="15.75">
      <c r="A1070" s="134" t="s">
        <v>1044</v>
      </c>
      <c r="B1070" s="290">
        <v>4422</v>
      </c>
      <c r="C1070" s="32" t="s">
        <v>37</v>
      </c>
      <c r="D1070" s="32" t="s">
        <v>2270</v>
      </c>
      <c r="E1070" s="32" t="s">
        <v>1489</v>
      </c>
      <c r="F1070" s="252"/>
      <c r="G1070" s="252"/>
      <c r="H1070" s="99">
        <v>1</v>
      </c>
    </row>
    <row r="1071" spans="1:8" ht="15.75">
      <c r="A1071" s="134" t="s">
        <v>1045</v>
      </c>
      <c r="B1071" s="290">
        <v>59</v>
      </c>
      <c r="C1071" s="32" t="s">
        <v>2271</v>
      </c>
      <c r="D1071" s="32" t="s">
        <v>2270</v>
      </c>
      <c r="E1071" s="32" t="s">
        <v>1320</v>
      </c>
      <c r="F1071" s="252"/>
      <c r="G1071" s="252"/>
      <c r="H1071" s="99">
        <v>1</v>
      </c>
    </row>
    <row r="1072" spans="1:8" ht="31.5">
      <c r="A1072" s="134" t="s">
        <v>1046</v>
      </c>
      <c r="B1072" s="290">
        <v>31</v>
      </c>
      <c r="C1072" s="32" t="s">
        <v>2272</v>
      </c>
      <c r="D1072" s="32" t="s">
        <v>2273</v>
      </c>
      <c r="E1072" s="32" t="s">
        <v>1489</v>
      </c>
      <c r="F1072" s="252"/>
      <c r="G1072" s="252"/>
      <c r="H1072" s="99">
        <v>1</v>
      </c>
    </row>
    <row r="1073" spans="1:8" ht="31.5">
      <c r="A1073" s="134" t="s">
        <v>1053</v>
      </c>
      <c r="B1073" s="290">
        <v>5172</v>
      </c>
      <c r="C1073" s="32" t="s">
        <v>2274</v>
      </c>
      <c r="D1073" s="32" t="s">
        <v>2275</v>
      </c>
      <c r="E1073" s="32" t="s">
        <v>1939</v>
      </c>
      <c r="F1073" s="252"/>
      <c r="G1073" s="252"/>
      <c r="H1073" s="99">
        <v>1</v>
      </c>
    </row>
    <row r="1074" spans="1:8" ht="47.25">
      <c r="A1074" s="134" t="s">
        <v>1054</v>
      </c>
      <c r="B1074" s="290">
        <v>5174</v>
      </c>
      <c r="C1074" s="32" t="s">
        <v>2274</v>
      </c>
      <c r="D1074" s="32" t="s">
        <v>2276</v>
      </c>
      <c r="E1074" s="32" t="s">
        <v>1939</v>
      </c>
      <c r="F1074" s="252"/>
      <c r="G1074" s="252"/>
      <c r="H1074" s="99">
        <v>1</v>
      </c>
    </row>
    <row r="1075" spans="1:8" ht="47.25">
      <c r="A1075" s="134" t="s">
        <v>1058</v>
      </c>
      <c r="B1075" s="290">
        <v>5173</v>
      </c>
      <c r="C1075" s="32" t="s">
        <v>2274</v>
      </c>
      <c r="D1075" s="32" t="s">
        <v>2277</v>
      </c>
      <c r="E1075" s="32" t="s">
        <v>1939</v>
      </c>
      <c r="F1075" s="252"/>
      <c r="G1075" s="252"/>
      <c r="H1075" s="99">
        <v>1</v>
      </c>
    </row>
    <row r="1076" spans="1:8" ht="31.5">
      <c r="A1076" s="134" t="s">
        <v>1062</v>
      </c>
      <c r="B1076" s="290">
        <v>4473</v>
      </c>
      <c r="C1076" s="32" t="s">
        <v>2278</v>
      </c>
      <c r="D1076" s="84" t="s">
        <v>2269</v>
      </c>
      <c r="E1076" s="32" t="s">
        <v>1142</v>
      </c>
      <c r="F1076" s="252"/>
      <c r="G1076" s="252"/>
      <c r="H1076" s="99">
        <v>1</v>
      </c>
    </row>
    <row r="1077" spans="1:8" ht="47.25">
      <c r="A1077" s="134"/>
      <c r="B1077" s="290" t="s">
        <v>1173</v>
      </c>
      <c r="C1077" s="32" t="s">
        <v>3902</v>
      </c>
      <c r="D1077" s="84" t="s">
        <v>3903</v>
      </c>
      <c r="E1077" s="32" t="s">
        <v>3904</v>
      </c>
      <c r="F1077" s="252"/>
      <c r="G1077" s="252"/>
      <c r="H1077" s="99">
        <v>1</v>
      </c>
    </row>
    <row r="1078" spans="1:8" ht="31.5">
      <c r="A1078" s="134"/>
      <c r="B1078" s="290" t="s">
        <v>1173</v>
      </c>
      <c r="C1078" s="32" t="s">
        <v>3927</v>
      </c>
      <c r="D1078" s="84" t="s">
        <v>3928</v>
      </c>
      <c r="E1078" s="32" t="s">
        <v>3929</v>
      </c>
      <c r="F1078" s="252"/>
      <c r="G1078" s="252"/>
      <c r="H1078" s="99">
        <v>1</v>
      </c>
    </row>
    <row r="1079" spans="1:8" ht="15.75">
      <c r="A1079" s="134"/>
      <c r="B1079" s="290" t="s">
        <v>1173</v>
      </c>
      <c r="C1079" s="32"/>
      <c r="D1079" s="84"/>
      <c r="E1079" s="32"/>
      <c r="F1079" s="252"/>
      <c r="G1079" s="252"/>
      <c r="H1079" s="99"/>
    </row>
    <row r="1080" spans="1:8" ht="15.75">
      <c r="A1080" s="134"/>
      <c r="B1080" s="290" t="s">
        <v>1173</v>
      </c>
      <c r="C1080" s="32"/>
      <c r="D1080" s="84"/>
      <c r="E1080" s="32"/>
      <c r="F1080" s="252"/>
      <c r="G1080" s="252"/>
      <c r="H1080" s="99"/>
    </row>
    <row r="1081" spans="1:8" ht="15.75">
      <c r="A1081" s="140"/>
      <c r="B1081" s="305"/>
      <c r="C1081" s="96"/>
      <c r="D1081" s="96" t="s">
        <v>2079</v>
      </c>
      <c r="E1081" s="96"/>
      <c r="F1081" s="255"/>
      <c r="G1081" s="255"/>
      <c r="H1081" s="97">
        <f>SUM(H989:H1078)</f>
        <v>108</v>
      </c>
    </row>
  </sheetData>
  <sheetProtection/>
  <mergeCells count="26">
    <mergeCell ref="C543:E543"/>
    <mergeCell ref="C563:E563"/>
    <mergeCell ref="A155:E155"/>
    <mergeCell ref="C166:D166"/>
    <mergeCell ref="C167:D167"/>
    <mergeCell ref="C392:D392"/>
    <mergeCell ref="C493:D493"/>
    <mergeCell ref="C492:D492"/>
    <mergeCell ref="C507:E507"/>
    <mergeCell ref="A2:H2"/>
    <mergeCell ref="C13:D13"/>
    <mergeCell ref="C14:D14"/>
    <mergeCell ref="C6:D6"/>
    <mergeCell ref="A5:H5"/>
    <mergeCell ref="C15:D15"/>
    <mergeCell ref="C8:D8"/>
    <mergeCell ref="C9:D9"/>
    <mergeCell ref="C10:D10"/>
    <mergeCell ref="C11:D11"/>
    <mergeCell ref="C16:D16"/>
    <mergeCell ref="C17:D17"/>
    <mergeCell ref="C168:D168"/>
    <mergeCell ref="C506:D506"/>
    <mergeCell ref="C7:D7"/>
    <mergeCell ref="C18:D18"/>
    <mergeCell ref="C12:D12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0"/>
  <sheetViews>
    <sheetView zoomScalePageLayoutView="0" workbookViewId="0" topLeftCell="A1">
      <selection activeCell="B293" sqref="B293"/>
    </sheetView>
  </sheetViews>
  <sheetFormatPr defaultColWidth="9.00390625" defaultRowHeight="12.75"/>
  <cols>
    <col min="1" max="1" width="7.875" style="142" customWidth="1"/>
    <col min="2" max="2" width="23.875" style="106" customWidth="1"/>
    <col min="3" max="3" width="47.00390625" style="106" customWidth="1"/>
    <col min="4" max="4" width="27.625" style="106" customWidth="1"/>
    <col min="5" max="5" width="12.75390625" style="143" customWidth="1"/>
    <col min="6" max="6" width="9.125" style="76" customWidth="1"/>
    <col min="7" max="7" width="13.125" style="76" customWidth="1"/>
    <col min="8" max="16384" width="9.125" style="76" customWidth="1"/>
  </cols>
  <sheetData>
    <row r="2" spans="1:5" ht="15.75">
      <c r="A2" s="319" t="s">
        <v>3253</v>
      </c>
      <c r="B2" s="320"/>
      <c r="C2" s="320"/>
      <c r="D2" s="320"/>
      <c r="E2" s="320"/>
    </row>
    <row r="4" spans="1:5" s="33" customFormat="1" ht="114" customHeight="1">
      <c r="A4" s="77" t="s">
        <v>2545</v>
      </c>
      <c r="B4" s="32" t="s">
        <v>2546</v>
      </c>
      <c r="C4" s="32" t="s">
        <v>2547</v>
      </c>
      <c r="D4" s="32" t="s">
        <v>2229</v>
      </c>
      <c r="E4" s="32" t="s">
        <v>3296</v>
      </c>
    </row>
    <row r="5" spans="1:5" ht="15.75">
      <c r="A5" s="145"/>
      <c r="B5" s="146"/>
      <c r="C5" s="146" t="s">
        <v>1284</v>
      </c>
      <c r="D5" s="146"/>
      <c r="E5" s="147"/>
    </row>
    <row r="6" spans="1:5" ht="15.75">
      <c r="A6" s="133"/>
      <c r="B6" s="98"/>
      <c r="C6" s="98" t="s">
        <v>1352</v>
      </c>
      <c r="D6" s="98"/>
      <c r="E6" s="80"/>
    </row>
    <row r="7" spans="1:5" ht="15.75">
      <c r="A7" s="148">
        <v>1</v>
      </c>
      <c r="B7" s="144" t="s">
        <v>1285</v>
      </c>
      <c r="C7" s="144" t="s">
        <v>3295</v>
      </c>
      <c r="D7" s="149" t="s">
        <v>1286</v>
      </c>
      <c r="E7" s="99">
        <v>0</v>
      </c>
    </row>
    <row r="8" spans="1:5" ht="15.75">
      <c r="A8" s="140"/>
      <c r="B8" s="150"/>
      <c r="C8" s="151" t="s">
        <v>2079</v>
      </c>
      <c r="D8" s="151"/>
      <c r="E8" s="97">
        <f>SUM(E7)</f>
        <v>0</v>
      </c>
    </row>
    <row r="9" spans="1:5" ht="31.5">
      <c r="A9" s="148" t="s">
        <v>604</v>
      </c>
      <c r="B9" s="144" t="s">
        <v>1937</v>
      </c>
      <c r="C9" s="144" t="s">
        <v>3292</v>
      </c>
      <c r="D9" s="149" t="s">
        <v>1938</v>
      </c>
      <c r="E9" s="99">
        <v>120</v>
      </c>
    </row>
    <row r="10" spans="1:5" ht="15.75">
      <c r="A10" s="140"/>
      <c r="B10" s="150"/>
      <c r="C10" s="151" t="s">
        <v>2079</v>
      </c>
      <c r="D10" s="151"/>
      <c r="E10" s="97">
        <f>SUM(E9)</f>
        <v>120</v>
      </c>
    </row>
    <row r="11" spans="1:5" ht="31.5">
      <c r="A11" s="148" t="s">
        <v>604</v>
      </c>
      <c r="B11" s="144" t="s">
        <v>1937</v>
      </c>
      <c r="C11" s="144" t="s">
        <v>3293</v>
      </c>
      <c r="D11" s="149" t="s">
        <v>3294</v>
      </c>
      <c r="E11" s="99">
        <v>49</v>
      </c>
    </row>
    <row r="12" spans="1:5" ht="15.75">
      <c r="A12" s="140"/>
      <c r="B12" s="150"/>
      <c r="C12" s="151" t="s">
        <v>2079</v>
      </c>
      <c r="D12" s="151"/>
      <c r="E12" s="97">
        <f>SUM(E11)</f>
        <v>49</v>
      </c>
    </row>
    <row r="13" spans="1:5" ht="15.75">
      <c r="A13" s="133"/>
      <c r="B13" s="152"/>
      <c r="C13" s="153" t="s">
        <v>1856</v>
      </c>
      <c r="D13" s="153"/>
      <c r="E13" s="80"/>
    </row>
    <row r="14" spans="1:5" ht="15.75">
      <c r="A14" s="148" t="s">
        <v>589</v>
      </c>
      <c r="B14" s="116" t="s">
        <v>224</v>
      </c>
      <c r="C14" s="32" t="s">
        <v>223</v>
      </c>
      <c r="D14" s="32" t="s">
        <v>1940</v>
      </c>
      <c r="E14" s="99">
        <v>187</v>
      </c>
    </row>
    <row r="15" spans="1:5" ht="15.75">
      <c r="A15" s="148" t="s">
        <v>590</v>
      </c>
      <c r="B15" s="116" t="s">
        <v>224</v>
      </c>
      <c r="C15" s="32" t="s">
        <v>223</v>
      </c>
      <c r="D15" s="32" t="s">
        <v>1939</v>
      </c>
      <c r="E15" s="99">
        <v>100</v>
      </c>
    </row>
    <row r="16" spans="1:5" ht="15.75">
      <c r="A16" s="140"/>
      <c r="B16" s="119"/>
      <c r="C16" s="96" t="s">
        <v>2079</v>
      </c>
      <c r="D16" s="96"/>
      <c r="E16" s="97">
        <f>SUM(E14:E15)</f>
        <v>287</v>
      </c>
    </row>
    <row r="17" spans="1:5" ht="15.75">
      <c r="A17" s="148" t="s">
        <v>605</v>
      </c>
      <c r="B17" s="116" t="s">
        <v>226</v>
      </c>
      <c r="C17" s="32" t="s">
        <v>225</v>
      </c>
      <c r="D17" s="32" t="s">
        <v>3067</v>
      </c>
      <c r="E17" s="99">
        <v>25</v>
      </c>
    </row>
    <row r="18" spans="1:5" ht="15.75">
      <c r="A18" s="140"/>
      <c r="B18" s="119"/>
      <c r="C18" s="96" t="s">
        <v>2079</v>
      </c>
      <c r="D18" s="96"/>
      <c r="E18" s="97">
        <v>25</v>
      </c>
    </row>
    <row r="19" spans="1:5" ht="15.75">
      <c r="A19" s="148" t="s">
        <v>606</v>
      </c>
      <c r="B19" s="116" t="s">
        <v>226</v>
      </c>
      <c r="C19" s="32" t="s">
        <v>78</v>
      </c>
      <c r="D19" s="32" t="s">
        <v>3068</v>
      </c>
      <c r="E19" s="99">
        <f>SUM(E18)</f>
        <v>25</v>
      </c>
    </row>
    <row r="20" spans="1:5" ht="15.75">
      <c r="A20" s="140"/>
      <c r="B20" s="119"/>
      <c r="C20" s="96" t="s">
        <v>2079</v>
      </c>
      <c r="D20" s="96"/>
      <c r="E20" s="97">
        <v>25</v>
      </c>
    </row>
    <row r="21" spans="1:5" ht="31.5">
      <c r="A21" s="148" t="s">
        <v>2680</v>
      </c>
      <c r="B21" s="116" t="s">
        <v>2247</v>
      </c>
      <c r="C21" s="32" t="s">
        <v>1353</v>
      </c>
      <c r="D21" s="32" t="s">
        <v>2248</v>
      </c>
      <c r="E21" s="99">
        <v>15</v>
      </c>
    </row>
    <row r="22" spans="1:5" ht="31.5">
      <c r="A22" s="148" t="s">
        <v>2681</v>
      </c>
      <c r="B22" s="116" t="s">
        <v>2247</v>
      </c>
      <c r="C22" s="32" t="s">
        <v>1353</v>
      </c>
      <c r="D22" s="32" t="s">
        <v>2249</v>
      </c>
      <c r="E22" s="99">
        <v>10</v>
      </c>
    </row>
    <row r="23" spans="1:5" ht="15.75">
      <c r="A23" s="140"/>
      <c r="B23" s="119"/>
      <c r="C23" s="96" t="s">
        <v>2079</v>
      </c>
      <c r="D23" s="96"/>
      <c r="E23" s="97">
        <f>SUM(E21:E22)</f>
        <v>25</v>
      </c>
    </row>
    <row r="24" spans="1:5" ht="15.75">
      <c r="A24" s="148" t="s">
        <v>2682</v>
      </c>
      <c r="B24" s="116" t="s">
        <v>3070</v>
      </c>
      <c r="C24" s="32" t="s">
        <v>3069</v>
      </c>
      <c r="D24" s="32" t="s">
        <v>3071</v>
      </c>
      <c r="E24" s="99">
        <v>16</v>
      </c>
    </row>
    <row r="25" spans="1:5" ht="15.75">
      <c r="A25" s="140"/>
      <c r="B25" s="119"/>
      <c r="C25" s="96" t="s">
        <v>2079</v>
      </c>
      <c r="D25" s="96"/>
      <c r="E25" s="97">
        <f>SUM(E24)</f>
        <v>16</v>
      </c>
    </row>
    <row r="26" spans="1:5" ht="15.75">
      <c r="A26" s="148" t="s">
        <v>2683</v>
      </c>
      <c r="B26" s="116" t="s">
        <v>3070</v>
      </c>
      <c r="C26" s="32" t="s">
        <v>3073</v>
      </c>
      <c r="D26" s="32" t="s">
        <v>3072</v>
      </c>
      <c r="E26" s="99">
        <v>29</v>
      </c>
    </row>
    <row r="27" spans="1:5" ht="15.75">
      <c r="A27" s="140"/>
      <c r="B27" s="119"/>
      <c r="C27" s="96" t="s">
        <v>2079</v>
      </c>
      <c r="D27" s="96"/>
      <c r="E27" s="97">
        <f>SUM(E26)</f>
        <v>29</v>
      </c>
    </row>
    <row r="28" spans="1:5" ht="15.75">
      <c r="A28" s="133"/>
      <c r="B28" s="122"/>
      <c r="C28" s="98" t="s">
        <v>1354</v>
      </c>
      <c r="D28" s="98"/>
      <c r="E28" s="80"/>
    </row>
    <row r="29" spans="1:5" ht="31.5">
      <c r="A29" s="148" t="s">
        <v>2684</v>
      </c>
      <c r="B29" s="116" t="s">
        <v>785</v>
      </c>
      <c r="C29" s="32" t="s">
        <v>1943</v>
      </c>
      <c r="D29" s="32" t="s">
        <v>784</v>
      </c>
      <c r="E29" s="99">
        <v>24</v>
      </c>
    </row>
    <row r="30" spans="1:5" ht="31.5">
      <c r="A30" s="148" t="s">
        <v>2691</v>
      </c>
      <c r="B30" s="116" t="s">
        <v>785</v>
      </c>
      <c r="C30" s="32" t="s">
        <v>1941</v>
      </c>
      <c r="D30" s="32" t="s">
        <v>1942</v>
      </c>
      <c r="E30" s="99">
        <v>61</v>
      </c>
    </row>
    <row r="31" spans="1:5" ht="31.5">
      <c r="A31" s="148" t="s">
        <v>2692</v>
      </c>
      <c r="B31" s="116" t="s">
        <v>785</v>
      </c>
      <c r="C31" s="32" t="s">
        <v>1941</v>
      </c>
      <c r="D31" s="32" t="s">
        <v>2251</v>
      </c>
      <c r="E31" s="99">
        <v>15</v>
      </c>
    </row>
    <row r="32" spans="1:5" ht="15.75">
      <c r="A32" s="140"/>
      <c r="B32" s="119"/>
      <c r="C32" s="96" t="s">
        <v>2079</v>
      </c>
      <c r="D32" s="96"/>
      <c r="E32" s="97">
        <f>SUM(E29:E31)</f>
        <v>100</v>
      </c>
    </row>
    <row r="33" spans="1:5" ht="31.5">
      <c r="A33" s="148" t="s">
        <v>2693</v>
      </c>
      <c r="B33" s="116" t="s">
        <v>785</v>
      </c>
      <c r="C33" s="116" t="s">
        <v>1355</v>
      </c>
      <c r="D33" s="32" t="s">
        <v>784</v>
      </c>
      <c r="E33" s="99">
        <v>24</v>
      </c>
    </row>
    <row r="34" spans="1:5" ht="31.5">
      <c r="A34" s="148" t="s">
        <v>2694</v>
      </c>
      <c r="B34" s="116" t="s">
        <v>785</v>
      </c>
      <c r="C34" s="116" t="s">
        <v>2250</v>
      </c>
      <c r="D34" s="32" t="s">
        <v>1942</v>
      </c>
      <c r="E34" s="99">
        <v>61</v>
      </c>
    </row>
    <row r="35" spans="1:5" ht="31.5">
      <c r="A35" s="148" t="s">
        <v>2708</v>
      </c>
      <c r="B35" s="116" t="s">
        <v>785</v>
      </c>
      <c r="C35" s="116" t="s">
        <v>2250</v>
      </c>
      <c r="D35" s="32" t="s">
        <v>2251</v>
      </c>
      <c r="E35" s="99">
        <v>15</v>
      </c>
    </row>
    <row r="36" spans="1:5" ht="15.75">
      <c r="A36" s="140"/>
      <c r="B36" s="119"/>
      <c r="C36" s="96" t="s">
        <v>2079</v>
      </c>
      <c r="D36" s="96"/>
      <c r="E36" s="97">
        <f>SUM(E33:E35)</f>
        <v>100</v>
      </c>
    </row>
    <row r="37" spans="1:5" ht="31.5">
      <c r="A37" s="148" t="s">
        <v>2709</v>
      </c>
      <c r="B37" s="116" t="s">
        <v>786</v>
      </c>
      <c r="C37" s="32" t="s">
        <v>85</v>
      </c>
      <c r="D37" s="32" t="s">
        <v>787</v>
      </c>
      <c r="E37" s="99">
        <v>20</v>
      </c>
    </row>
    <row r="38" spans="1:5" ht="31.5">
      <c r="A38" s="148" t="s">
        <v>2712</v>
      </c>
      <c r="B38" s="116" t="s">
        <v>786</v>
      </c>
      <c r="C38" s="32" t="s">
        <v>1357</v>
      </c>
      <c r="D38" s="32" t="s">
        <v>788</v>
      </c>
      <c r="E38" s="99">
        <v>69</v>
      </c>
    </row>
    <row r="39" spans="1:5" ht="15.75">
      <c r="A39" s="140"/>
      <c r="B39" s="119"/>
      <c r="C39" s="96" t="s">
        <v>2079</v>
      </c>
      <c r="D39" s="96"/>
      <c r="E39" s="97">
        <f>SUM(E37:E38)</f>
        <v>89</v>
      </c>
    </row>
    <row r="40" spans="1:5" ht="31.5">
      <c r="A40" s="148" t="s">
        <v>2710</v>
      </c>
      <c r="B40" s="116" t="s">
        <v>786</v>
      </c>
      <c r="C40" s="32" t="s">
        <v>86</v>
      </c>
      <c r="D40" s="32" t="s">
        <v>787</v>
      </c>
      <c r="E40" s="99">
        <v>20</v>
      </c>
    </row>
    <row r="41" spans="1:5" ht="31.5">
      <c r="A41" s="148" t="s">
        <v>2713</v>
      </c>
      <c r="B41" s="116" t="s">
        <v>786</v>
      </c>
      <c r="C41" s="116" t="s">
        <v>1356</v>
      </c>
      <c r="D41" s="32" t="s">
        <v>788</v>
      </c>
      <c r="E41" s="99">
        <v>69</v>
      </c>
    </row>
    <row r="42" spans="1:5" ht="15.75">
      <c r="A42" s="140"/>
      <c r="B42" s="119"/>
      <c r="C42" s="96" t="s">
        <v>2079</v>
      </c>
      <c r="D42" s="96"/>
      <c r="E42" s="97">
        <f>SUM(E40:E41)</f>
        <v>89</v>
      </c>
    </row>
    <row r="43" spans="1:5" ht="15.75">
      <c r="A43" s="133"/>
      <c r="B43" s="122"/>
      <c r="C43" s="98" t="s">
        <v>1358</v>
      </c>
      <c r="D43" s="98"/>
      <c r="E43" s="80"/>
    </row>
    <row r="44" spans="1:5" ht="15.75">
      <c r="A44" s="148" t="s">
        <v>2714</v>
      </c>
      <c r="B44" s="116" t="s">
        <v>792</v>
      </c>
      <c r="C44" s="32" t="s">
        <v>210</v>
      </c>
      <c r="D44" s="32" t="s">
        <v>1944</v>
      </c>
      <c r="E44" s="99">
        <v>439</v>
      </c>
    </row>
    <row r="45" spans="1:5" ht="15.75">
      <c r="A45" s="140"/>
      <c r="B45" s="119"/>
      <c r="C45" s="96" t="s">
        <v>2079</v>
      </c>
      <c r="D45" s="96"/>
      <c r="E45" s="97">
        <f>SUM(E44)</f>
        <v>439</v>
      </c>
    </row>
    <row r="46" spans="1:5" ht="15.75">
      <c r="A46" s="133"/>
      <c r="B46" s="122"/>
      <c r="C46" s="98" t="s">
        <v>1359</v>
      </c>
      <c r="D46" s="98"/>
      <c r="E46" s="80"/>
    </row>
    <row r="47" spans="1:5" ht="63">
      <c r="A47" s="148" t="s">
        <v>2715</v>
      </c>
      <c r="B47" s="144" t="s">
        <v>1945</v>
      </c>
      <c r="C47" s="32" t="s">
        <v>1946</v>
      </c>
      <c r="D47" s="32" t="s">
        <v>665</v>
      </c>
      <c r="E47" s="99">
        <v>186</v>
      </c>
    </row>
    <row r="48" spans="1:5" ht="63">
      <c r="A48" s="148" t="s">
        <v>2716</v>
      </c>
      <c r="B48" s="154" t="s">
        <v>1945</v>
      </c>
      <c r="C48" s="32" t="s">
        <v>1946</v>
      </c>
      <c r="D48" s="32" t="s">
        <v>666</v>
      </c>
      <c r="E48" s="99">
        <v>50</v>
      </c>
    </row>
    <row r="49" spans="1:5" ht="15.75">
      <c r="A49" s="140"/>
      <c r="B49" s="155"/>
      <c r="C49" s="96" t="s">
        <v>2079</v>
      </c>
      <c r="D49" s="96"/>
      <c r="E49" s="97">
        <f>SUM(E47:E48)</f>
        <v>236</v>
      </c>
    </row>
    <row r="50" spans="1:5" ht="63">
      <c r="A50" s="148" t="s">
        <v>2717</v>
      </c>
      <c r="B50" s="154" t="s">
        <v>1945</v>
      </c>
      <c r="C50" s="32" t="s">
        <v>667</v>
      </c>
      <c r="D50" s="32" t="s">
        <v>793</v>
      </c>
      <c r="E50" s="99">
        <v>100</v>
      </c>
    </row>
    <row r="51" spans="1:5" ht="15.75">
      <c r="A51" s="140"/>
      <c r="B51" s="155"/>
      <c r="C51" s="96" t="s">
        <v>2079</v>
      </c>
      <c r="D51" s="96"/>
      <c r="E51" s="97">
        <f>SUM(E50)</f>
        <v>100</v>
      </c>
    </row>
    <row r="52" spans="1:5" ht="31.5">
      <c r="A52" s="148" t="s">
        <v>2718</v>
      </c>
      <c r="B52" s="154" t="s">
        <v>3288</v>
      </c>
      <c r="C52" s="32" t="s">
        <v>3289</v>
      </c>
      <c r="D52" s="32" t="s">
        <v>3287</v>
      </c>
      <c r="E52" s="99">
        <v>210</v>
      </c>
    </row>
    <row r="53" spans="1:5" ht="15.75">
      <c r="A53" s="140"/>
      <c r="B53" s="155"/>
      <c r="C53" s="96" t="s">
        <v>2079</v>
      </c>
      <c r="D53" s="96"/>
      <c r="E53" s="97">
        <f>SUM(E52)</f>
        <v>210</v>
      </c>
    </row>
    <row r="54" spans="1:5" ht="31.5">
      <c r="A54" s="148" t="s">
        <v>2719</v>
      </c>
      <c r="B54" s="154" t="s">
        <v>668</v>
      </c>
      <c r="C54" s="32" t="s">
        <v>669</v>
      </c>
      <c r="D54" s="32" t="s">
        <v>670</v>
      </c>
      <c r="E54" s="99">
        <v>0</v>
      </c>
    </row>
    <row r="55" spans="1:5" ht="15.75">
      <c r="A55" s="140"/>
      <c r="B55" s="155"/>
      <c r="C55" s="96" t="s">
        <v>2079</v>
      </c>
      <c r="D55" s="96"/>
      <c r="E55" s="97">
        <f>SUM(E54)</f>
        <v>0</v>
      </c>
    </row>
    <row r="56" spans="1:5" ht="31.5">
      <c r="A56" s="148" t="s">
        <v>2731</v>
      </c>
      <c r="B56" s="154" t="s">
        <v>668</v>
      </c>
      <c r="C56" s="32" t="s">
        <v>671</v>
      </c>
      <c r="D56" s="32" t="s">
        <v>670</v>
      </c>
      <c r="E56" s="99">
        <v>0</v>
      </c>
    </row>
    <row r="57" spans="1:5" ht="15.75">
      <c r="A57" s="140"/>
      <c r="B57" s="155"/>
      <c r="C57" s="96" t="s">
        <v>2079</v>
      </c>
      <c r="D57" s="96"/>
      <c r="E57" s="97">
        <f>SUM(E56)</f>
        <v>0</v>
      </c>
    </row>
    <row r="58" spans="1:5" ht="31.5">
      <c r="A58" s="148" t="s">
        <v>2731</v>
      </c>
      <c r="B58" s="154" t="s">
        <v>672</v>
      </c>
      <c r="C58" s="32" t="s">
        <v>673</v>
      </c>
      <c r="D58" s="32" t="s">
        <v>670</v>
      </c>
      <c r="E58" s="99">
        <v>43</v>
      </c>
    </row>
    <row r="59" spans="1:5" ht="15.75">
      <c r="A59" s="140"/>
      <c r="B59" s="155"/>
      <c r="C59" s="96" t="s">
        <v>2079</v>
      </c>
      <c r="D59" s="96"/>
      <c r="E59" s="97">
        <f>SUM(E58)</f>
        <v>43</v>
      </c>
    </row>
    <row r="60" spans="1:5" ht="31.5">
      <c r="A60" s="148" t="s">
        <v>2732</v>
      </c>
      <c r="B60" s="154" t="s">
        <v>672</v>
      </c>
      <c r="C60" s="32" t="s">
        <v>674</v>
      </c>
      <c r="D60" s="32" t="s">
        <v>670</v>
      </c>
      <c r="E60" s="99">
        <v>43</v>
      </c>
    </row>
    <row r="61" spans="1:5" ht="15.75">
      <c r="A61" s="140"/>
      <c r="B61" s="155"/>
      <c r="C61" s="96" t="s">
        <v>2079</v>
      </c>
      <c r="D61" s="96"/>
      <c r="E61" s="97">
        <f>SUM(E60)</f>
        <v>43</v>
      </c>
    </row>
    <row r="62" spans="1:5" ht="31.5">
      <c r="A62" s="148" t="s">
        <v>2733</v>
      </c>
      <c r="B62" s="116" t="s">
        <v>684</v>
      </c>
      <c r="C62" s="116" t="s">
        <v>211</v>
      </c>
      <c r="D62" s="32" t="s">
        <v>794</v>
      </c>
      <c r="E62" s="99">
        <v>41</v>
      </c>
    </row>
    <row r="63" spans="1:5" ht="15.75">
      <c r="A63" s="140"/>
      <c r="B63" s="119"/>
      <c r="C63" s="96" t="s">
        <v>2079</v>
      </c>
      <c r="D63" s="96"/>
      <c r="E63" s="97">
        <f>SUM(E62)</f>
        <v>41</v>
      </c>
    </row>
    <row r="64" spans="1:5" ht="15.75">
      <c r="A64" s="133"/>
      <c r="B64" s="122"/>
      <c r="C64" s="98" t="s">
        <v>1360</v>
      </c>
      <c r="D64" s="98"/>
      <c r="E64" s="80"/>
    </row>
    <row r="65" spans="1:5" ht="31.5">
      <c r="A65" s="148" t="s">
        <v>2734</v>
      </c>
      <c r="B65" s="116" t="s">
        <v>675</v>
      </c>
      <c r="C65" s="116" t="s">
        <v>676</v>
      </c>
      <c r="D65" s="32" t="s">
        <v>677</v>
      </c>
      <c r="E65" s="99">
        <v>15</v>
      </c>
    </row>
    <row r="66" spans="1:5" ht="31.5">
      <c r="A66" s="148" t="s">
        <v>2735</v>
      </c>
      <c r="B66" s="116" t="s">
        <v>675</v>
      </c>
      <c r="C66" s="116" t="s">
        <v>676</v>
      </c>
      <c r="D66" s="32" t="s">
        <v>1340</v>
      </c>
      <c r="E66" s="99">
        <v>10</v>
      </c>
    </row>
    <row r="67" spans="1:5" ht="15.75">
      <c r="A67" s="140"/>
      <c r="B67" s="119"/>
      <c r="C67" s="96" t="s">
        <v>2079</v>
      </c>
      <c r="D67" s="96"/>
      <c r="E67" s="97">
        <f>SUM(E65:E66)</f>
        <v>25</v>
      </c>
    </row>
    <row r="68" spans="1:5" ht="31.5">
      <c r="A68" s="148" t="s">
        <v>2741</v>
      </c>
      <c r="B68" s="116" t="s">
        <v>675</v>
      </c>
      <c r="C68" s="116" t="s">
        <v>678</v>
      </c>
      <c r="D68" s="32" t="s">
        <v>677</v>
      </c>
      <c r="E68" s="99">
        <v>15</v>
      </c>
    </row>
    <row r="69" spans="1:5" ht="31.5">
      <c r="A69" s="148" t="s">
        <v>2742</v>
      </c>
      <c r="B69" s="116" t="s">
        <v>675</v>
      </c>
      <c r="C69" s="116" t="s">
        <v>678</v>
      </c>
      <c r="D69" s="32" t="s">
        <v>1340</v>
      </c>
      <c r="E69" s="99">
        <v>10</v>
      </c>
    </row>
    <row r="70" spans="1:5" ht="15.75">
      <c r="A70" s="140"/>
      <c r="B70" s="119"/>
      <c r="C70" s="96" t="s">
        <v>2079</v>
      </c>
      <c r="D70" s="96"/>
      <c r="E70" s="97">
        <f>SUM(E68:E69)</f>
        <v>25</v>
      </c>
    </row>
    <row r="71" spans="1:5" ht="15.75">
      <c r="A71" s="148" t="s">
        <v>2744</v>
      </c>
      <c r="B71" s="116" t="s">
        <v>685</v>
      </c>
      <c r="C71" s="32" t="s">
        <v>795</v>
      </c>
      <c r="D71" s="32" t="s">
        <v>3067</v>
      </c>
      <c r="E71" s="99">
        <v>12</v>
      </c>
    </row>
    <row r="72" spans="1:5" ht="15.75">
      <c r="A72" s="140"/>
      <c r="B72" s="119"/>
      <c r="C72" s="96" t="s">
        <v>2079</v>
      </c>
      <c r="D72" s="96"/>
      <c r="E72" s="97">
        <f>SUM(E71)</f>
        <v>12</v>
      </c>
    </row>
    <row r="73" spans="1:5" ht="15.75">
      <c r="A73" s="148" t="s">
        <v>2747</v>
      </c>
      <c r="B73" s="116" t="s">
        <v>685</v>
      </c>
      <c r="C73" s="32" t="s">
        <v>796</v>
      </c>
      <c r="D73" s="32" t="s">
        <v>3067</v>
      </c>
      <c r="E73" s="99">
        <v>12</v>
      </c>
    </row>
    <row r="74" spans="1:5" ht="15.75">
      <c r="A74" s="140"/>
      <c r="B74" s="119"/>
      <c r="C74" s="96" t="s">
        <v>2079</v>
      </c>
      <c r="D74" s="96"/>
      <c r="E74" s="97">
        <f>SUM(E73)</f>
        <v>12</v>
      </c>
    </row>
    <row r="75" spans="1:5" ht="15.75">
      <c r="A75" s="133"/>
      <c r="B75" s="122"/>
      <c r="C75" s="98" t="s">
        <v>1361</v>
      </c>
      <c r="D75" s="98"/>
      <c r="E75" s="80"/>
    </row>
    <row r="76" spans="1:5" ht="15.75">
      <c r="A76" s="148" t="s">
        <v>2748</v>
      </c>
      <c r="B76" s="116" t="s">
        <v>686</v>
      </c>
      <c r="C76" s="32" t="s">
        <v>797</v>
      </c>
      <c r="D76" s="32" t="s">
        <v>1289</v>
      </c>
      <c r="E76" s="99">
        <v>0</v>
      </c>
    </row>
    <row r="77" spans="1:5" ht="15.75">
      <c r="A77" s="140"/>
      <c r="B77" s="119"/>
      <c r="C77" s="96" t="s">
        <v>2079</v>
      </c>
      <c r="D77" s="96"/>
      <c r="E77" s="97">
        <f>SUM(E76)</f>
        <v>0</v>
      </c>
    </row>
    <row r="78" spans="1:5" ht="31.5">
      <c r="A78" s="148" t="s">
        <v>2749</v>
      </c>
      <c r="B78" s="116" t="s">
        <v>687</v>
      </c>
      <c r="C78" s="32" t="s">
        <v>802</v>
      </c>
      <c r="D78" s="32" t="s">
        <v>783</v>
      </c>
      <c r="E78" s="99">
        <v>0</v>
      </c>
    </row>
    <row r="79" spans="1:5" ht="15.75">
      <c r="A79" s="140"/>
      <c r="B79" s="119"/>
      <c r="C79" s="96" t="s">
        <v>2079</v>
      </c>
      <c r="D79" s="96"/>
      <c r="E79" s="97">
        <f>SUM(E78)</f>
        <v>0</v>
      </c>
    </row>
    <row r="80" spans="1:5" ht="31.5">
      <c r="A80" s="148" t="s">
        <v>2750</v>
      </c>
      <c r="B80" s="116" t="s">
        <v>688</v>
      </c>
      <c r="C80" s="32" t="s">
        <v>798</v>
      </c>
      <c r="D80" s="32" t="s">
        <v>799</v>
      </c>
      <c r="E80" s="99">
        <v>0</v>
      </c>
    </row>
    <row r="81" spans="1:5" ht="15.75">
      <c r="A81" s="140"/>
      <c r="B81" s="119"/>
      <c r="C81" s="96" t="s">
        <v>2079</v>
      </c>
      <c r="D81" s="96"/>
      <c r="E81" s="97">
        <f>SUM(E80)</f>
        <v>0</v>
      </c>
    </row>
    <row r="82" spans="1:5" ht="15.75">
      <c r="A82" s="148" t="s">
        <v>2751</v>
      </c>
      <c r="B82" s="116" t="s">
        <v>689</v>
      </c>
      <c r="C82" s="32" t="s">
        <v>800</v>
      </c>
      <c r="D82" s="32" t="s">
        <v>801</v>
      </c>
      <c r="E82" s="99">
        <v>30</v>
      </c>
    </row>
    <row r="83" spans="1:5" ht="15.75">
      <c r="A83" s="140"/>
      <c r="B83" s="119"/>
      <c r="C83" s="96" t="s">
        <v>2079</v>
      </c>
      <c r="D83" s="96"/>
      <c r="E83" s="97">
        <f>SUM(E82)</f>
        <v>30</v>
      </c>
    </row>
    <row r="84" spans="1:5" ht="15.75">
      <c r="A84" s="148" t="s">
        <v>2752</v>
      </c>
      <c r="B84" s="32" t="s">
        <v>679</v>
      </c>
      <c r="C84" s="32" t="s">
        <v>804</v>
      </c>
      <c r="D84" s="116" t="s">
        <v>803</v>
      </c>
      <c r="E84" s="99">
        <v>5</v>
      </c>
    </row>
    <row r="85" spans="1:5" ht="15.75">
      <c r="A85" s="140"/>
      <c r="B85" s="96"/>
      <c r="C85" s="96" t="s">
        <v>2079</v>
      </c>
      <c r="D85" s="119"/>
      <c r="E85" s="97">
        <f>SUM(E84)</f>
        <v>5</v>
      </c>
    </row>
    <row r="86" spans="1:5" ht="15.75">
      <c r="A86" s="133"/>
      <c r="B86" s="98"/>
      <c r="C86" s="98" t="s">
        <v>1362</v>
      </c>
      <c r="D86" s="122"/>
      <c r="E86" s="80"/>
    </row>
    <row r="87" spans="1:5" ht="31.5">
      <c r="A87" s="148" t="s">
        <v>2761</v>
      </c>
      <c r="B87" s="116" t="s">
        <v>693</v>
      </c>
      <c r="C87" s="32" t="s">
        <v>683</v>
      </c>
      <c r="D87" s="32" t="s">
        <v>810</v>
      </c>
      <c r="E87" s="99">
        <v>0</v>
      </c>
    </row>
    <row r="88" spans="1:5" ht="15.75">
      <c r="A88" s="140"/>
      <c r="B88" s="119"/>
      <c r="C88" s="96" t="s">
        <v>2079</v>
      </c>
      <c r="D88" s="96"/>
      <c r="E88" s="97">
        <f>SUM(E87)</f>
        <v>0</v>
      </c>
    </row>
    <row r="89" spans="1:5" ht="31.5">
      <c r="A89" s="148" t="s">
        <v>2762</v>
      </c>
      <c r="B89" s="116" t="s">
        <v>693</v>
      </c>
      <c r="C89" s="32" t="s">
        <v>694</v>
      </c>
      <c r="D89" s="32" t="s">
        <v>810</v>
      </c>
      <c r="E89" s="99">
        <v>0</v>
      </c>
    </row>
    <row r="90" spans="1:5" ht="15.75">
      <c r="A90" s="140"/>
      <c r="B90" s="119"/>
      <c r="C90" s="96" t="s">
        <v>2079</v>
      </c>
      <c r="D90" s="96"/>
      <c r="E90" s="97">
        <f>SUM(E89)</f>
        <v>0</v>
      </c>
    </row>
    <row r="91" spans="1:5" ht="15.75">
      <c r="A91" s="148" t="s">
        <v>2763</v>
      </c>
      <c r="B91" s="116" t="s">
        <v>695</v>
      </c>
      <c r="C91" s="32" t="s">
        <v>811</v>
      </c>
      <c r="D91" s="32" t="s">
        <v>812</v>
      </c>
      <c r="E91" s="99">
        <v>0</v>
      </c>
    </row>
    <row r="92" spans="1:5" ht="15.75">
      <c r="A92" s="140"/>
      <c r="B92" s="156"/>
      <c r="C92" s="96" t="s">
        <v>2079</v>
      </c>
      <c r="D92" s="96"/>
      <c r="E92" s="97">
        <f>SUM(E91)</f>
        <v>0</v>
      </c>
    </row>
    <row r="93" spans="1:5" ht="15.75">
      <c r="A93" s="148" t="s">
        <v>2764</v>
      </c>
      <c r="B93" s="157" t="s">
        <v>696</v>
      </c>
      <c r="C93" s="32" t="s">
        <v>697</v>
      </c>
      <c r="D93" s="32" t="s">
        <v>812</v>
      </c>
      <c r="E93" s="99">
        <v>0</v>
      </c>
    </row>
    <row r="94" spans="1:5" ht="15.75">
      <c r="A94" s="140"/>
      <c r="B94" s="158"/>
      <c r="C94" s="96" t="s">
        <v>2079</v>
      </c>
      <c r="D94" s="96"/>
      <c r="E94" s="97">
        <f>SUM(E93)</f>
        <v>0</v>
      </c>
    </row>
    <row r="95" spans="1:5" ht="15.75">
      <c r="A95" s="133"/>
      <c r="B95" s="159"/>
      <c r="C95" s="98" t="s">
        <v>1363</v>
      </c>
      <c r="D95" s="98"/>
      <c r="E95" s="80"/>
    </row>
    <row r="96" spans="1:5" ht="15.75">
      <c r="A96" s="148" t="s">
        <v>2765</v>
      </c>
      <c r="B96" s="116" t="s">
        <v>690</v>
      </c>
      <c r="C96" s="32" t="s">
        <v>806</v>
      </c>
      <c r="D96" s="32" t="s">
        <v>807</v>
      </c>
      <c r="E96" s="99">
        <v>13</v>
      </c>
    </row>
    <row r="97" spans="1:5" ht="15.75">
      <c r="A97" s="140"/>
      <c r="B97" s="119"/>
      <c r="C97" s="96" t="s">
        <v>2079</v>
      </c>
      <c r="D97" s="96"/>
      <c r="E97" s="97">
        <f>SUM(E96)</f>
        <v>13</v>
      </c>
    </row>
    <row r="98" spans="1:5" ht="31.5">
      <c r="A98" s="148" t="s">
        <v>2773</v>
      </c>
      <c r="B98" s="116" t="s">
        <v>691</v>
      </c>
      <c r="C98" s="32" t="s">
        <v>817</v>
      </c>
      <c r="D98" s="32" t="s">
        <v>818</v>
      </c>
      <c r="E98" s="99">
        <v>0</v>
      </c>
    </row>
    <row r="99" spans="1:5" ht="15.75">
      <c r="A99" s="140"/>
      <c r="B99" s="119"/>
      <c r="C99" s="96" t="s">
        <v>2079</v>
      </c>
      <c r="D99" s="96"/>
      <c r="E99" s="97">
        <f>SUM(E98)</f>
        <v>0</v>
      </c>
    </row>
    <row r="100" spans="1:5" ht="15.75">
      <c r="A100" s="133"/>
      <c r="B100" s="122"/>
      <c r="C100" s="98" t="s">
        <v>1364</v>
      </c>
      <c r="D100" s="98"/>
      <c r="E100" s="80"/>
    </row>
    <row r="101" spans="1:5" ht="15.75">
      <c r="A101" s="148" t="s">
        <v>2774</v>
      </c>
      <c r="B101" s="116" t="s">
        <v>692</v>
      </c>
      <c r="C101" s="32" t="s">
        <v>808</v>
      </c>
      <c r="D101" s="32" t="s">
        <v>809</v>
      </c>
      <c r="E101" s="99">
        <v>39</v>
      </c>
    </row>
    <row r="102" spans="1:5" ht="15.75">
      <c r="A102" s="148" t="s">
        <v>2775</v>
      </c>
      <c r="B102" s="160" t="s">
        <v>692</v>
      </c>
      <c r="C102" s="84" t="s">
        <v>808</v>
      </c>
      <c r="D102" s="84" t="s">
        <v>682</v>
      </c>
      <c r="E102" s="99">
        <v>1</v>
      </c>
    </row>
    <row r="103" spans="1:5" ht="15.75">
      <c r="A103" s="162"/>
      <c r="B103" s="107"/>
      <c r="C103" s="107" t="s">
        <v>2079</v>
      </c>
      <c r="D103" s="107"/>
      <c r="E103" s="163">
        <f>SUM(E101:E102)</f>
        <v>40</v>
      </c>
    </row>
    <row r="104" spans="1:5" ht="15.75">
      <c r="A104" s="164"/>
      <c r="B104" s="110"/>
      <c r="C104" s="110" t="s">
        <v>3150</v>
      </c>
      <c r="D104" s="110"/>
      <c r="E104" s="165"/>
    </row>
    <row r="105" spans="1:5" ht="63">
      <c r="A105" s="148" t="s">
        <v>2780</v>
      </c>
      <c r="B105" s="144" t="s">
        <v>699</v>
      </c>
      <c r="C105" s="84" t="s">
        <v>698</v>
      </c>
      <c r="D105" s="32" t="s">
        <v>700</v>
      </c>
      <c r="E105" s="99">
        <v>25</v>
      </c>
    </row>
    <row r="106" spans="1:5" ht="63">
      <c r="A106" s="148" t="s">
        <v>2781</v>
      </c>
      <c r="B106" s="144" t="s">
        <v>699</v>
      </c>
      <c r="C106" s="84" t="s">
        <v>701</v>
      </c>
      <c r="D106" s="32" t="s">
        <v>702</v>
      </c>
      <c r="E106" s="99">
        <v>23</v>
      </c>
    </row>
    <row r="107" spans="1:5" ht="63">
      <c r="A107" s="148" t="s">
        <v>2782</v>
      </c>
      <c r="B107" s="144" t="s">
        <v>703</v>
      </c>
      <c r="C107" s="84" t="s">
        <v>704</v>
      </c>
      <c r="D107" s="32" t="s">
        <v>702</v>
      </c>
      <c r="E107" s="99">
        <v>58</v>
      </c>
    </row>
    <row r="108" spans="1:5" ht="31.5">
      <c r="A108" s="148" t="s">
        <v>2783</v>
      </c>
      <c r="B108" s="144" t="s">
        <v>705</v>
      </c>
      <c r="C108" s="84" t="s">
        <v>706</v>
      </c>
      <c r="D108" s="32" t="s">
        <v>708</v>
      </c>
      <c r="E108" s="99">
        <v>18</v>
      </c>
    </row>
    <row r="109" spans="1:5" ht="15.75">
      <c r="A109" s="140"/>
      <c r="B109" s="150"/>
      <c r="C109" s="107" t="s">
        <v>2079</v>
      </c>
      <c r="D109" s="96"/>
      <c r="E109" s="97">
        <f>SUM(E105:E108)</f>
        <v>124</v>
      </c>
    </row>
    <row r="110" spans="1:5" ht="63">
      <c r="A110" s="148" t="s">
        <v>2794</v>
      </c>
      <c r="B110" s="144" t="s">
        <v>699</v>
      </c>
      <c r="C110" s="84" t="s">
        <v>470</v>
      </c>
      <c r="D110" s="32" t="s">
        <v>702</v>
      </c>
      <c r="E110" s="99">
        <v>22</v>
      </c>
    </row>
    <row r="111" spans="1:5" ht="31.5">
      <c r="A111" s="148" t="s">
        <v>2795</v>
      </c>
      <c r="B111" s="144" t="s">
        <v>705</v>
      </c>
      <c r="C111" s="84" t="s">
        <v>471</v>
      </c>
      <c r="D111" s="32" t="s">
        <v>707</v>
      </c>
      <c r="E111" s="99">
        <v>73</v>
      </c>
    </row>
    <row r="112" spans="1:5" ht="15.75">
      <c r="A112" s="140"/>
      <c r="B112" s="150"/>
      <c r="C112" s="107" t="s">
        <v>2079</v>
      </c>
      <c r="D112" s="96"/>
      <c r="E112" s="97">
        <f>SUM(E110:E111)</f>
        <v>95</v>
      </c>
    </row>
    <row r="113" spans="1:5" ht="15.75">
      <c r="A113" s="133"/>
      <c r="B113" s="152"/>
      <c r="C113" s="110" t="s">
        <v>1909</v>
      </c>
      <c r="D113" s="98"/>
      <c r="E113" s="80"/>
    </row>
    <row r="114" spans="1:5" ht="15.75">
      <c r="A114" s="148" t="s">
        <v>2796</v>
      </c>
      <c r="B114" s="116" t="s">
        <v>474</v>
      </c>
      <c r="C114" s="116" t="s">
        <v>212</v>
      </c>
      <c r="D114" s="32" t="s">
        <v>213</v>
      </c>
      <c r="E114" s="99">
        <v>100</v>
      </c>
    </row>
    <row r="115" spans="1:5" ht="15.75">
      <c r="A115" s="140"/>
      <c r="B115" s="119"/>
      <c r="C115" s="96" t="s">
        <v>2079</v>
      </c>
      <c r="D115" s="107"/>
      <c r="E115" s="97">
        <f>SUM(E114)</f>
        <v>100</v>
      </c>
    </row>
    <row r="116" spans="1:5" ht="31.5">
      <c r="A116" s="148" t="s">
        <v>2805</v>
      </c>
      <c r="B116" s="116" t="s">
        <v>475</v>
      </c>
      <c r="C116" s="116" t="s">
        <v>476</v>
      </c>
      <c r="D116" s="161" t="s">
        <v>477</v>
      </c>
      <c r="E116" s="99">
        <v>27</v>
      </c>
    </row>
    <row r="117" spans="1:5" ht="15.75">
      <c r="A117" s="140"/>
      <c r="B117" s="119"/>
      <c r="C117" s="96" t="s">
        <v>2079</v>
      </c>
      <c r="D117" s="166"/>
      <c r="E117" s="97">
        <f>SUM(E116)</f>
        <v>27</v>
      </c>
    </row>
    <row r="118" spans="1:5" ht="31.5">
      <c r="A118" s="148" t="s">
        <v>2806</v>
      </c>
      <c r="B118" s="116" t="s">
        <v>475</v>
      </c>
      <c r="C118" s="116" t="s">
        <v>478</v>
      </c>
      <c r="D118" s="161" t="s">
        <v>477</v>
      </c>
      <c r="E118" s="99">
        <v>32</v>
      </c>
    </row>
    <row r="119" spans="1:5" ht="15.75">
      <c r="A119" s="140"/>
      <c r="B119" s="119"/>
      <c r="C119" s="96" t="s">
        <v>2079</v>
      </c>
      <c r="D119" s="166"/>
      <c r="E119" s="97">
        <f>SUM(E118)</f>
        <v>32</v>
      </c>
    </row>
    <row r="120" spans="1:5" ht="47.25">
      <c r="A120" s="148" t="s">
        <v>2807</v>
      </c>
      <c r="B120" s="116" t="s">
        <v>479</v>
      </c>
      <c r="C120" s="116" t="s">
        <v>480</v>
      </c>
      <c r="D120" s="161" t="s">
        <v>477</v>
      </c>
      <c r="E120" s="99">
        <v>34</v>
      </c>
    </row>
    <row r="121" spans="1:5" ht="47.25">
      <c r="A121" s="148" t="s">
        <v>1400</v>
      </c>
      <c r="B121" s="116" t="s">
        <v>479</v>
      </c>
      <c r="C121" s="116" t="s">
        <v>2253</v>
      </c>
      <c r="D121" s="161" t="s">
        <v>2252</v>
      </c>
      <c r="E121" s="99">
        <v>3</v>
      </c>
    </row>
    <row r="122" spans="1:5" ht="47.25">
      <c r="A122" s="148" t="s">
        <v>1401</v>
      </c>
      <c r="B122" s="116" t="s">
        <v>479</v>
      </c>
      <c r="C122" s="116" t="s">
        <v>2254</v>
      </c>
      <c r="D122" s="161" t="s">
        <v>2252</v>
      </c>
      <c r="E122" s="99">
        <v>3</v>
      </c>
    </row>
    <row r="123" spans="1:5" ht="15.75">
      <c r="A123" s="140"/>
      <c r="B123" s="119"/>
      <c r="C123" s="96" t="s">
        <v>2079</v>
      </c>
      <c r="D123" s="166"/>
      <c r="E123" s="97">
        <f>SUM(E120:E121)</f>
        <v>37</v>
      </c>
    </row>
    <row r="124" spans="1:5" ht="47.25">
      <c r="A124" s="148" t="s">
        <v>1402</v>
      </c>
      <c r="B124" s="116" t="s">
        <v>479</v>
      </c>
      <c r="C124" s="116" t="s">
        <v>481</v>
      </c>
      <c r="D124" s="161" t="s">
        <v>477</v>
      </c>
      <c r="E124" s="99">
        <v>30</v>
      </c>
    </row>
    <row r="125" spans="1:5" ht="15.75">
      <c r="A125" s="140"/>
      <c r="B125" s="119"/>
      <c r="C125" s="96" t="s">
        <v>2079</v>
      </c>
      <c r="D125" s="166"/>
      <c r="E125" s="97">
        <f>SUM(E124)</f>
        <v>30</v>
      </c>
    </row>
    <row r="126" spans="1:5" ht="15.75">
      <c r="A126" s="168"/>
      <c r="B126" s="122"/>
      <c r="C126" s="98" t="s">
        <v>1365</v>
      </c>
      <c r="D126" s="169"/>
      <c r="E126" s="123"/>
    </row>
    <row r="127" spans="1:5" ht="31.5">
      <c r="A127" s="134"/>
      <c r="B127" s="124" t="s">
        <v>2995</v>
      </c>
      <c r="C127" s="50" t="s">
        <v>3297</v>
      </c>
      <c r="D127" s="50" t="s">
        <v>637</v>
      </c>
      <c r="E127" s="81">
        <v>0</v>
      </c>
    </row>
    <row r="128" spans="1:5" ht="31.5">
      <c r="A128" s="134"/>
      <c r="B128" s="124" t="s">
        <v>2995</v>
      </c>
      <c r="C128" s="50" t="s">
        <v>3298</v>
      </c>
      <c r="D128" s="50" t="s">
        <v>637</v>
      </c>
      <c r="E128" s="81">
        <v>0</v>
      </c>
    </row>
    <row r="129" spans="1:5" ht="31.5">
      <c r="A129" s="134"/>
      <c r="B129" s="124" t="s">
        <v>2995</v>
      </c>
      <c r="C129" s="50" t="s">
        <v>3299</v>
      </c>
      <c r="D129" s="50" t="s">
        <v>637</v>
      </c>
      <c r="E129" s="81">
        <v>0</v>
      </c>
    </row>
    <row r="130" spans="1:5" ht="31.5">
      <c r="A130" s="134"/>
      <c r="B130" s="124" t="s">
        <v>2995</v>
      </c>
      <c r="C130" s="50" t="s">
        <v>3300</v>
      </c>
      <c r="D130" s="50" t="s">
        <v>637</v>
      </c>
      <c r="E130" s="81">
        <v>0</v>
      </c>
    </row>
    <row r="131" spans="1:5" ht="15.75">
      <c r="A131" s="148" t="s">
        <v>1403</v>
      </c>
      <c r="B131" s="116" t="s">
        <v>482</v>
      </c>
      <c r="C131" s="32" t="s">
        <v>3011</v>
      </c>
      <c r="D131" s="32" t="s">
        <v>783</v>
      </c>
      <c r="E131" s="99">
        <v>215</v>
      </c>
    </row>
    <row r="132" spans="1:5" ht="15.75">
      <c r="A132" s="148" t="s">
        <v>1413</v>
      </c>
      <c r="B132" s="116" t="s">
        <v>482</v>
      </c>
      <c r="C132" s="32" t="s">
        <v>3011</v>
      </c>
      <c r="D132" s="32" t="s">
        <v>3012</v>
      </c>
      <c r="E132" s="99">
        <v>182</v>
      </c>
    </row>
    <row r="133" spans="1:5" ht="15.75">
      <c r="A133" s="140"/>
      <c r="B133" s="119"/>
      <c r="C133" s="96" t="s">
        <v>2079</v>
      </c>
      <c r="D133" s="96"/>
      <c r="E133" s="97">
        <f>SUM(E131:E132)</f>
        <v>397</v>
      </c>
    </row>
    <row r="134" spans="1:5" ht="15.75">
      <c r="A134" s="148" t="s">
        <v>1407</v>
      </c>
      <c r="B134" s="116" t="s">
        <v>482</v>
      </c>
      <c r="C134" s="116" t="s">
        <v>214</v>
      </c>
      <c r="D134" s="32" t="s">
        <v>783</v>
      </c>
      <c r="E134" s="99">
        <v>182</v>
      </c>
    </row>
    <row r="135" spans="1:5" ht="15.75">
      <c r="A135" s="148" t="s">
        <v>1414</v>
      </c>
      <c r="B135" s="116" t="s">
        <v>482</v>
      </c>
      <c r="C135" s="116" t="s">
        <v>214</v>
      </c>
      <c r="D135" s="32" t="s">
        <v>3012</v>
      </c>
      <c r="E135" s="99">
        <v>215</v>
      </c>
    </row>
    <row r="136" spans="1:5" ht="15.75">
      <c r="A136" s="140"/>
      <c r="B136" s="119"/>
      <c r="C136" s="96" t="s">
        <v>2079</v>
      </c>
      <c r="D136" s="96"/>
      <c r="E136" s="97">
        <f>SUM(E134:E135)</f>
        <v>397</v>
      </c>
    </row>
    <row r="137" spans="1:5" ht="78.75">
      <c r="A137" s="148" t="s">
        <v>1415</v>
      </c>
      <c r="B137" s="144" t="s">
        <v>483</v>
      </c>
      <c r="C137" s="32" t="s">
        <v>3013</v>
      </c>
      <c r="D137" s="32" t="s">
        <v>484</v>
      </c>
      <c r="E137" s="99">
        <v>253</v>
      </c>
    </row>
    <row r="138" spans="1:5" ht="15.75">
      <c r="A138" s="140"/>
      <c r="B138" s="170"/>
      <c r="C138" s="96" t="s">
        <v>2079</v>
      </c>
      <c r="D138" s="96"/>
      <c r="E138" s="97">
        <f>SUM(E137)</f>
        <v>253</v>
      </c>
    </row>
    <row r="139" spans="1:5" ht="78.75">
      <c r="A139" s="148" t="s">
        <v>1416</v>
      </c>
      <c r="B139" s="171" t="s">
        <v>483</v>
      </c>
      <c r="C139" s="116" t="s">
        <v>1290</v>
      </c>
      <c r="D139" s="32" t="s">
        <v>484</v>
      </c>
      <c r="E139" s="99">
        <v>253</v>
      </c>
    </row>
    <row r="140" spans="1:5" ht="15.75">
      <c r="A140" s="140"/>
      <c r="B140" s="172"/>
      <c r="C140" s="173" t="s">
        <v>2079</v>
      </c>
      <c r="D140" s="107"/>
      <c r="E140" s="97">
        <f>SUM(E139)</f>
        <v>253</v>
      </c>
    </row>
    <row r="141" spans="1:5" ht="31.5">
      <c r="A141" s="148" t="s">
        <v>1417</v>
      </c>
      <c r="B141" s="116" t="s">
        <v>485</v>
      </c>
      <c r="C141" s="174" t="s">
        <v>488</v>
      </c>
      <c r="D141" s="84" t="s">
        <v>486</v>
      </c>
      <c r="E141" s="99">
        <v>15</v>
      </c>
    </row>
    <row r="142" spans="1:5" ht="15.75">
      <c r="A142" s="140"/>
      <c r="B142" s="119"/>
      <c r="C142" s="175" t="s">
        <v>2079</v>
      </c>
      <c r="D142" s="107"/>
      <c r="E142" s="97">
        <f>SUM(E141)</f>
        <v>15</v>
      </c>
    </row>
    <row r="143" spans="1:5" ht="31.5">
      <c r="A143" s="148" t="s">
        <v>1418</v>
      </c>
      <c r="B143" s="116" t="s">
        <v>485</v>
      </c>
      <c r="C143" s="160" t="s">
        <v>487</v>
      </c>
      <c r="D143" s="84" t="s">
        <v>486</v>
      </c>
      <c r="E143" s="99">
        <v>15</v>
      </c>
    </row>
    <row r="144" spans="1:5" ht="15.75">
      <c r="A144" s="140"/>
      <c r="B144" s="119"/>
      <c r="C144" s="107" t="s">
        <v>2079</v>
      </c>
      <c r="D144" s="107"/>
      <c r="E144" s="97">
        <f>SUM(E143)</f>
        <v>15</v>
      </c>
    </row>
    <row r="145" spans="1:5" ht="31.5">
      <c r="A145" s="148" t="s">
        <v>3202</v>
      </c>
      <c r="B145" s="176" t="s">
        <v>489</v>
      </c>
      <c r="C145" s="177" t="s">
        <v>490</v>
      </c>
      <c r="D145" s="32" t="s">
        <v>1938</v>
      </c>
      <c r="E145" s="99">
        <v>13</v>
      </c>
    </row>
    <row r="146" spans="1:5" ht="15.75">
      <c r="A146" s="140"/>
      <c r="B146" s="178"/>
      <c r="C146" s="179" t="s">
        <v>2079</v>
      </c>
      <c r="D146" s="96"/>
      <c r="E146" s="97">
        <f>SUM(E145)</f>
        <v>13</v>
      </c>
    </row>
    <row r="147" spans="1:5" ht="31.5">
      <c r="A147" s="148" t="s">
        <v>3203</v>
      </c>
      <c r="B147" s="176" t="s">
        <v>489</v>
      </c>
      <c r="C147" s="177" t="s">
        <v>491</v>
      </c>
      <c r="D147" s="32" t="s">
        <v>1938</v>
      </c>
      <c r="E147" s="99">
        <v>13</v>
      </c>
    </row>
    <row r="148" spans="1:5" ht="15.75">
      <c r="A148" s="140"/>
      <c r="B148" s="178"/>
      <c r="C148" s="180" t="s">
        <v>2079</v>
      </c>
      <c r="D148" s="127"/>
      <c r="E148" s="97">
        <f>SUM(E147)</f>
        <v>13</v>
      </c>
    </row>
    <row r="149" spans="1:5" ht="15.75">
      <c r="A149" s="133"/>
      <c r="B149" s="181"/>
      <c r="C149" s="182" t="s">
        <v>1366</v>
      </c>
      <c r="D149" s="183"/>
      <c r="E149" s="80"/>
    </row>
    <row r="150" spans="1:5" ht="31.5">
      <c r="A150" s="148" t="s">
        <v>3204</v>
      </c>
      <c r="B150" s="184" t="s">
        <v>492</v>
      </c>
      <c r="C150" s="185" t="s">
        <v>493</v>
      </c>
      <c r="D150" s="85" t="s">
        <v>494</v>
      </c>
      <c r="E150" s="99">
        <v>20</v>
      </c>
    </row>
    <row r="151" spans="1:5" ht="15.75">
      <c r="A151" s="140"/>
      <c r="B151" s="186"/>
      <c r="C151" s="180" t="s">
        <v>2079</v>
      </c>
      <c r="D151" s="127"/>
      <c r="E151" s="97">
        <f>SUM(E150)</f>
        <v>20</v>
      </c>
    </row>
    <row r="152" spans="1:5" ht="31.5">
      <c r="A152" s="148" t="s">
        <v>3205</v>
      </c>
      <c r="B152" s="184" t="s">
        <v>492</v>
      </c>
      <c r="C152" s="185" t="s">
        <v>495</v>
      </c>
      <c r="D152" s="85" t="s">
        <v>494</v>
      </c>
      <c r="E152" s="99">
        <v>18</v>
      </c>
    </row>
    <row r="153" spans="1:5" ht="15.75">
      <c r="A153" s="140"/>
      <c r="B153" s="186"/>
      <c r="C153" s="180" t="s">
        <v>2079</v>
      </c>
      <c r="D153" s="127"/>
      <c r="E153" s="97">
        <f>SUM(E152)</f>
        <v>18</v>
      </c>
    </row>
    <row r="154" spans="1:5" ht="15.75">
      <c r="A154" s="148" t="s">
        <v>3206</v>
      </c>
      <c r="B154" s="176" t="s">
        <v>625</v>
      </c>
      <c r="C154" s="185" t="s">
        <v>1338</v>
      </c>
      <c r="D154" s="85" t="s">
        <v>626</v>
      </c>
      <c r="E154" s="99">
        <v>55</v>
      </c>
    </row>
    <row r="155" spans="1:5" ht="15.75">
      <c r="A155" s="148" t="s">
        <v>3207</v>
      </c>
      <c r="B155" s="176" t="s">
        <v>625</v>
      </c>
      <c r="C155" s="185" t="s">
        <v>1338</v>
      </c>
      <c r="D155" s="85" t="s">
        <v>627</v>
      </c>
      <c r="E155" s="99">
        <v>106</v>
      </c>
    </row>
    <row r="156" spans="1:5" ht="15.75">
      <c r="A156" s="148" t="s">
        <v>3208</v>
      </c>
      <c r="B156" s="176" t="s">
        <v>625</v>
      </c>
      <c r="C156" s="185" t="s">
        <v>1338</v>
      </c>
      <c r="D156" s="85" t="s">
        <v>1337</v>
      </c>
      <c r="E156" s="99">
        <v>25</v>
      </c>
    </row>
    <row r="157" spans="1:5" ht="15.75">
      <c r="A157" s="140"/>
      <c r="B157" s="178"/>
      <c r="C157" s="180" t="s">
        <v>2079</v>
      </c>
      <c r="D157" s="127"/>
      <c r="E157" s="97">
        <f>SUM(E154:E156)</f>
        <v>186</v>
      </c>
    </row>
    <row r="158" spans="1:5" ht="15.75">
      <c r="A158" s="148" t="s">
        <v>3209</v>
      </c>
      <c r="B158" s="176" t="s">
        <v>625</v>
      </c>
      <c r="C158" s="185" t="s">
        <v>1339</v>
      </c>
      <c r="D158" s="85" t="s">
        <v>626</v>
      </c>
      <c r="E158" s="99">
        <v>26</v>
      </c>
    </row>
    <row r="159" spans="1:5" ht="15.75">
      <c r="A159" s="148" t="s">
        <v>3210</v>
      </c>
      <c r="B159" s="176" t="s">
        <v>625</v>
      </c>
      <c r="C159" s="185" t="s">
        <v>1339</v>
      </c>
      <c r="D159" s="85" t="s">
        <v>627</v>
      </c>
      <c r="E159" s="99">
        <v>134</v>
      </c>
    </row>
    <row r="160" spans="1:5" ht="15.75">
      <c r="A160" s="140"/>
      <c r="B160" s="178"/>
      <c r="C160" s="180" t="s">
        <v>2079</v>
      </c>
      <c r="D160" s="127"/>
      <c r="E160" s="97">
        <f>SUM(E158:E159)</f>
        <v>160</v>
      </c>
    </row>
    <row r="161" spans="1:5" ht="15.75">
      <c r="A161" s="133"/>
      <c r="B161" s="181"/>
      <c r="C161" s="182" t="s">
        <v>1369</v>
      </c>
      <c r="D161" s="183"/>
      <c r="E161" s="80"/>
    </row>
    <row r="162" spans="1:5" ht="31.5">
      <c r="A162" s="148" t="s">
        <v>3211</v>
      </c>
      <c r="B162" s="187" t="s">
        <v>628</v>
      </c>
      <c r="C162" s="32" t="s">
        <v>3146</v>
      </c>
      <c r="D162" s="32" t="s">
        <v>3147</v>
      </c>
      <c r="E162" s="99">
        <v>41</v>
      </c>
    </row>
    <row r="163" spans="1:5" ht="15.75">
      <c r="A163" s="140"/>
      <c r="B163" s="188"/>
      <c r="C163" s="96" t="s">
        <v>2079</v>
      </c>
      <c r="D163" s="96"/>
      <c r="E163" s="97">
        <f>SUM(E162)</f>
        <v>41</v>
      </c>
    </row>
    <row r="164" spans="1:5" ht="31.5">
      <c r="A164" s="148" t="s">
        <v>3212</v>
      </c>
      <c r="B164" s="187" t="s">
        <v>628</v>
      </c>
      <c r="C164" s="32" t="s">
        <v>3218</v>
      </c>
      <c r="D164" s="32" t="s">
        <v>3147</v>
      </c>
      <c r="E164" s="99">
        <v>44</v>
      </c>
    </row>
    <row r="165" spans="1:5" ht="15.75">
      <c r="A165" s="148"/>
      <c r="B165" s="189"/>
      <c r="C165" s="84"/>
      <c r="D165" s="32"/>
      <c r="E165" s="99"/>
    </row>
    <row r="166" spans="1:5" ht="15.75">
      <c r="A166" s="126"/>
      <c r="B166" s="190"/>
      <c r="C166" s="191"/>
      <c r="D166" s="190"/>
      <c r="E166" s="192">
        <f>SUM(E164:E165)</f>
        <v>44</v>
      </c>
    </row>
    <row r="167" spans="1:5" ht="15.75">
      <c r="A167" s="133"/>
      <c r="B167" s="193"/>
      <c r="C167" s="98" t="s">
        <v>1368</v>
      </c>
      <c r="D167" s="98"/>
      <c r="E167" s="80"/>
    </row>
    <row r="168" spans="1:5" ht="15.75">
      <c r="A168" s="148" t="s">
        <v>3212</v>
      </c>
      <c r="B168" s="116" t="s">
        <v>629</v>
      </c>
      <c r="C168" s="187" t="s">
        <v>3018</v>
      </c>
      <c r="D168" s="32" t="s">
        <v>783</v>
      </c>
      <c r="E168" s="99">
        <v>16</v>
      </c>
    </row>
    <row r="169" spans="1:5" ht="15.75">
      <c r="A169" s="148" t="s">
        <v>3213</v>
      </c>
      <c r="B169" s="116" t="s">
        <v>629</v>
      </c>
      <c r="C169" s="187" t="s">
        <v>3018</v>
      </c>
      <c r="D169" s="32" t="s">
        <v>3012</v>
      </c>
      <c r="E169" s="99">
        <v>10</v>
      </c>
    </row>
    <row r="170" spans="1:5" ht="15.75">
      <c r="A170" s="140"/>
      <c r="B170" s="119"/>
      <c r="C170" s="96" t="s">
        <v>2079</v>
      </c>
      <c r="D170" s="119"/>
      <c r="E170" s="97">
        <f>SUM(E168:E169)</f>
        <v>26</v>
      </c>
    </row>
    <row r="171" spans="1:5" ht="31.5">
      <c r="A171" s="148" t="s">
        <v>1043</v>
      </c>
      <c r="B171" s="116" t="s">
        <v>2984</v>
      </c>
      <c r="C171" s="187" t="s">
        <v>2985</v>
      </c>
      <c r="D171" s="187" t="s">
        <v>783</v>
      </c>
      <c r="E171" s="99">
        <v>14</v>
      </c>
    </row>
    <row r="172" spans="1:5" ht="15.75">
      <c r="A172" s="140"/>
      <c r="B172" s="119"/>
      <c r="C172" s="96" t="s">
        <v>2079</v>
      </c>
      <c r="D172" s="188"/>
      <c r="E172" s="97">
        <f>SUM(E171)</f>
        <v>14</v>
      </c>
    </row>
    <row r="173" spans="1:5" ht="31.5">
      <c r="A173" s="148" t="s">
        <v>1044</v>
      </c>
      <c r="B173" s="116" t="s">
        <v>2984</v>
      </c>
      <c r="C173" s="187" t="s">
        <v>1367</v>
      </c>
      <c r="D173" s="116" t="s">
        <v>215</v>
      </c>
      <c r="E173" s="99">
        <v>14</v>
      </c>
    </row>
    <row r="174" spans="1:5" ht="15.75">
      <c r="A174" s="140"/>
      <c r="B174" s="119"/>
      <c r="C174" s="194" t="s">
        <v>2079</v>
      </c>
      <c r="D174" s="195"/>
      <c r="E174" s="97">
        <f>SUM(E173)</f>
        <v>14</v>
      </c>
    </row>
    <row r="175" spans="1:5" ht="15.75">
      <c r="A175" s="133"/>
      <c r="B175" s="122"/>
      <c r="C175" s="196" t="s">
        <v>1370</v>
      </c>
      <c r="D175" s="197"/>
      <c r="E175" s="80"/>
    </row>
    <row r="176" spans="1:5" ht="31.5">
      <c r="A176" s="148" t="s">
        <v>1045</v>
      </c>
      <c r="B176" s="116" t="s">
        <v>630</v>
      </c>
      <c r="C176" s="198" t="s">
        <v>634</v>
      </c>
      <c r="D176" s="125" t="s">
        <v>631</v>
      </c>
      <c r="E176" s="99">
        <v>163</v>
      </c>
    </row>
    <row r="177" spans="1:5" ht="31.5">
      <c r="A177" s="148" t="s">
        <v>1046</v>
      </c>
      <c r="B177" s="116" t="s">
        <v>630</v>
      </c>
      <c r="C177" s="198" t="s">
        <v>634</v>
      </c>
      <c r="D177" s="125" t="s">
        <v>2245</v>
      </c>
      <c r="E177" s="99">
        <v>40</v>
      </c>
    </row>
    <row r="178" spans="1:5" ht="15.75">
      <c r="A178" s="140"/>
      <c r="B178" s="119"/>
      <c r="C178" s="194" t="s">
        <v>2079</v>
      </c>
      <c r="D178" s="195"/>
      <c r="E178" s="97">
        <f>SUM(E176:E177)</f>
        <v>203</v>
      </c>
    </row>
    <row r="179" spans="1:5" ht="31.5">
      <c r="A179" s="148" t="s">
        <v>1053</v>
      </c>
      <c r="B179" s="116" t="s">
        <v>630</v>
      </c>
      <c r="C179" s="198" t="s">
        <v>635</v>
      </c>
      <c r="D179" s="125" t="s">
        <v>631</v>
      </c>
      <c r="E179" s="99">
        <v>167</v>
      </c>
    </row>
    <row r="180" spans="1:5" ht="15.75">
      <c r="A180" s="140"/>
      <c r="B180" s="119"/>
      <c r="C180" s="194" t="s">
        <v>2079</v>
      </c>
      <c r="D180" s="195"/>
      <c r="E180" s="97">
        <f>SUM(E179)</f>
        <v>167</v>
      </c>
    </row>
    <row r="181" spans="1:5" ht="31.5">
      <c r="A181" s="148" t="s">
        <v>1054</v>
      </c>
      <c r="B181" s="116" t="s">
        <v>632</v>
      </c>
      <c r="C181" s="198" t="s">
        <v>633</v>
      </c>
      <c r="D181" s="125" t="s">
        <v>486</v>
      </c>
      <c r="E181" s="99">
        <v>35</v>
      </c>
    </row>
    <row r="182" spans="1:5" ht="31.5">
      <c r="A182" s="148" t="s">
        <v>1058</v>
      </c>
      <c r="B182" s="116" t="s">
        <v>632</v>
      </c>
      <c r="C182" s="198" t="s">
        <v>633</v>
      </c>
      <c r="D182" s="125" t="s">
        <v>1938</v>
      </c>
      <c r="E182" s="99">
        <v>20</v>
      </c>
    </row>
    <row r="183" spans="1:5" ht="15.75">
      <c r="A183" s="140"/>
      <c r="B183" s="119"/>
      <c r="C183" s="194" t="s">
        <v>2079</v>
      </c>
      <c r="D183" s="195"/>
      <c r="E183" s="97">
        <f>SUM(E181:E182)</f>
        <v>55</v>
      </c>
    </row>
    <row r="184" spans="1:5" ht="15.75">
      <c r="A184" s="133"/>
      <c r="B184" s="122"/>
      <c r="C184" s="196" t="s">
        <v>1371</v>
      </c>
      <c r="D184" s="197"/>
      <c r="E184" s="80"/>
    </row>
    <row r="185" spans="1:5" ht="15.75">
      <c r="A185" s="148" t="s">
        <v>1062</v>
      </c>
      <c r="B185" s="32" t="s">
        <v>636</v>
      </c>
      <c r="C185" s="187" t="s">
        <v>3022</v>
      </c>
      <c r="D185" s="32" t="s">
        <v>637</v>
      </c>
      <c r="E185" s="99">
        <v>132</v>
      </c>
    </row>
    <row r="186" spans="1:5" ht="15.75">
      <c r="A186" s="140"/>
      <c r="B186" s="96"/>
      <c r="C186" s="96" t="s">
        <v>2079</v>
      </c>
      <c r="D186" s="96"/>
      <c r="E186" s="97">
        <f>SUM(E185)</f>
        <v>132</v>
      </c>
    </row>
    <row r="187" spans="1:5" ht="15.75">
      <c r="A187" s="148" t="s">
        <v>1075</v>
      </c>
      <c r="B187" s="32" t="s">
        <v>636</v>
      </c>
      <c r="C187" s="187" t="s">
        <v>216</v>
      </c>
      <c r="D187" s="32" t="s">
        <v>637</v>
      </c>
      <c r="E187" s="99">
        <v>140</v>
      </c>
    </row>
    <row r="188" spans="1:5" ht="15.75">
      <c r="A188" s="140"/>
      <c r="B188" s="96"/>
      <c r="C188" s="96" t="s">
        <v>2079</v>
      </c>
      <c r="D188" s="96"/>
      <c r="E188" s="97">
        <f>SUM(E187)</f>
        <v>140</v>
      </c>
    </row>
    <row r="189" spans="1:5" ht="31.5">
      <c r="A189" s="148" t="s">
        <v>1076</v>
      </c>
      <c r="B189" s="32" t="s">
        <v>3023</v>
      </c>
      <c r="C189" s="32" t="s">
        <v>639</v>
      </c>
      <c r="D189" s="32" t="s">
        <v>638</v>
      </c>
      <c r="E189" s="99">
        <v>114</v>
      </c>
    </row>
    <row r="190" spans="1:5" ht="15.75">
      <c r="A190" s="140"/>
      <c r="B190" s="96"/>
      <c r="C190" s="107" t="s">
        <v>2079</v>
      </c>
      <c r="D190" s="96"/>
      <c r="E190" s="97">
        <f>SUM(E189)</f>
        <v>114</v>
      </c>
    </row>
    <row r="191" spans="1:5" ht="15.75">
      <c r="A191" s="148" t="s">
        <v>1077</v>
      </c>
      <c r="B191" s="32" t="s">
        <v>3023</v>
      </c>
      <c r="C191" s="84" t="s">
        <v>217</v>
      </c>
      <c r="D191" s="32" t="s">
        <v>638</v>
      </c>
      <c r="E191" s="99">
        <v>145</v>
      </c>
    </row>
    <row r="192" spans="1:5" ht="15.75">
      <c r="A192" s="140"/>
      <c r="B192" s="96"/>
      <c r="C192" s="107" t="s">
        <v>2079</v>
      </c>
      <c r="D192" s="127"/>
      <c r="E192" s="97">
        <f>SUM(E191)</f>
        <v>145</v>
      </c>
    </row>
    <row r="193" spans="1:5" ht="15.75">
      <c r="A193" s="133"/>
      <c r="B193" s="98"/>
      <c r="C193" s="110" t="s">
        <v>1875</v>
      </c>
      <c r="D193" s="183"/>
      <c r="E193" s="80"/>
    </row>
    <row r="194" spans="1:5" ht="31.5">
      <c r="A194" s="148" t="s">
        <v>1078</v>
      </c>
      <c r="B194" s="144" t="s">
        <v>640</v>
      </c>
      <c r="C194" s="144" t="s">
        <v>641</v>
      </c>
      <c r="D194" s="199" t="s">
        <v>642</v>
      </c>
      <c r="E194" s="99">
        <v>180</v>
      </c>
    </row>
    <row r="195" spans="1:5" ht="31.5">
      <c r="A195" s="148" t="s">
        <v>1079</v>
      </c>
      <c r="B195" s="171" t="s">
        <v>640</v>
      </c>
      <c r="C195" s="144" t="s">
        <v>641</v>
      </c>
      <c r="D195" s="199" t="s">
        <v>1336</v>
      </c>
      <c r="E195" s="99">
        <v>25</v>
      </c>
    </row>
    <row r="196" spans="1:5" ht="15.75">
      <c r="A196" s="140"/>
      <c r="B196" s="150"/>
      <c r="C196" s="179" t="s">
        <v>2079</v>
      </c>
      <c r="D196" s="200"/>
      <c r="E196" s="97">
        <f>SUM(E194:E195)</f>
        <v>205</v>
      </c>
    </row>
    <row r="197" spans="1:5" ht="31.5">
      <c r="A197" s="148" t="s">
        <v>1086</v>
      </c>
      <c r="B197" s="201" t="s">
        <v>643</v>
      </c>
      <c r="C197" s="202" t="s">
        <v>644</v>
      </c>
      <c r="D197" s="199" t="s">
        <v>642</v>
      </c>
      <c r="E197" s="99">
        <v>180</v>
      </c>
    </row>
    <row r="198" spans="1:5" ht="15.75">
      <c r="A198" s="140"/>
      <c r="B198" s="203"/>
      <c r="C198" s="204" t="s">
        <v>2079</v>
      </c>
      <c r="D198" s="200"/>
      <c r="E198" s="97">
        <f>SUM(E197)</f>
        <v>180</v>
      </c>
    </row>
    <row r="199" spans="1:5" ht="47.25">
      <c r="A199" s="148" t="s">
        <v>1091</v>
      </c>
      <c r="B199" s="144" t="s">
        <v>645</v>
      </c>
      <c r="C199" s="144" t="s">
        <v>647</v>
      </c>
      <c r="D199" s="32" t="s">
        <v>1939</v>
      </c>
      <c r="E199" s="99">
        <v>285</v>
      </c>
    </row>
    <row r="200" spans="1:5" ht="15.75">
      <c r="A200" s="140"/>
      <c r="B200" s="150"/>
      <c r="C200" s="205" t="s">
        <v>2079</v>
      </c>
      <c r="D200" s="96"/>
      <c r="E200" s="97">
        <f>SUM(E199)</f>
        <v>285</v>
      </c>
    </row>
    <row r="201" spans="1:5" ht="63">
      <c r="A201" s="148" t="s">
        <v>1092</v>
      </c>
      <c r="B201" s="144" t="s">
        <v>646</v>
      </c>
      <c r="C201" s="177" t="s">
        <v>648</v>
      </c>
      <c r="D201" s="32" t="s">
        <v>794</v>
      </c>
      <c r="E201" s="99">
        <v>37</v>
      </c>
    </row>
    <row r="202" spans="1:5" ht="15.75">
      <c r="A202" s="140"/>
      <c r="B202" s="150"/>
      <c r="C202" s="179" t="s">
        <v>2079</v>
      </c>
      <c r="D202" s="96"/>
      <c r="E202" s="97">
        <f>SUM(E201)</f>
        <v>37</v>
      </c>
    </row>
    <row r="203" spans="1:5" ht="47.25">
      <c r="A203" s="148" t="s">
        <v>1096</v>
      </c>
      <c r="B203" s="144" t="s">
        <v>649</v>
      </c>
      <c r="C203" s="177" t="s">
        <v>650</v>
      </c>
      <c r="D203" s="32" t="s">
        <v>651</v>
      </c>
      <c r="E203" s="99">
        <v>57</v>
      </c>
    </row>
    <row r="204" spans="1:5" ht="15.75">
      <c r="A204" s="140"/>
      <c r="B204" s="150"/>
      <c r="C204" s="179" t="s">
        <v>2079</v>
      </c>
      <c r="D204" s="96"/>
      <c r="E204" s="97">
        <f>SUM(E203)</f>
        <v>57</v>
      </c>
    </row>
    <row r="205" spans="1:5" ht="31.5">
      <c r="A205" s="148" t="s">
        <v>954</v>
      </c>
      <c r="B205" s="144" t="s">
        <v>652</v>
      </c>
      <c r="C205" s="206" t="s">
        <v>653</v>
      </c>
      <c r="D205" s="32" t="s">
        <v>1939</v>
      </c>
      <c r="E205" s="99">
        <v>50</v>
      </c>
    </row>
    <row r="206" spans="1:5" ht="15.75">
      <c r="A206" s="140"/>
      <c r="B206" s="155"/>
      <c r="C206" s="207" t="s">
        <v>2079</v>
      </c>
      <c r="D206" s="96"/>
      <c r="E206" s="97">
        <f>SUM(E205)</f>
        <v>50</v>
      </c>
    </row>
    <row r="207" spans="1:5" ht="47.25">
      <c r="A207" s="148" t="s">
        <v>958</v>
      </c>
      <c r="B207" s="154" t="s">
        <v>654</v>
      </c>
      <c r="C207" s="144" t="s">
        <v>655</v>
      </c>
      <c r="D207" s="32" t="s">
        <v>1939</v>
      </c>
      <c r="E207" s="99">
        <v>50</v>
      </c>
    </row>
    <row r="208" spans="1:5" ht="15.75">
      <c r="A208" s="140"/>
      <c r="B208" s="155"/>
      <c r="C208" s="151" t="s">
        <v>2079</v>
      </c>
      <c r="D208" s="96"/>
      <c r="E208" s="97">
        <f>SUM(E207)</f>
        <v>50</v>
      </c>
    </row>
    <row r="209" spans="1:5" ht="15.75">
      <c r="A209" s="133"/>
      <c r="B209" s="208"/>
      <c r="C209" s="153" t="s">
        <v>232</v>
      </c>
      <c r="D209" s="98"/>
      <c r="E209" s="80"/>
    </row>
    <row r="210" spans="1:5" ht="31.5">
      <c r="A210" s="148" t="s">
        <v>727</v>
      </c>
      <c r="B210" s="184" t="s">
        <v>656</v>
      </c>
      <c r="C210" s="184" t="s">
        <v>657</v>
      </c>
      <c r="D210" s="32" t="s">
        <v>658</v>
      </c>
      <c r="E210" s="99">
        <v>0</v>
      </c>
    </row>
    <row r="211" spans="1:5" ht="15.75">
      <c r="A211" s="140"/>
      <c r="B211" s="186"/>
      <c r="C211" s="204" t="s">
        <v>2079</v>
      </c>
      <c r="D211" s="96"/>
      <c r="E211" s="97">
        <f>SUM(E210)</f>
        <v>0</v>
      </c>
    </row>
    <row r="212" spans="1:5" ht="31.5">
      <c r="A212" s="148"/>
      <c r="B212" s="184" t="s">
        <v>3290</v>
      </c>
      <c r="C212" s="184" t="s">
        <v>3291</v>
      </c>
      <c r="D212" s="32" t="s">
        <v>3287</v>
      </c>
      <c r="E212" s="99">
        <v>200</v>
      </c>
    </row>
    <row r="213" spans="1:5" ht="15.75">
      <c r="A213" s="140"/>
      <c r="B213" s="186"/>
      <c r="C213" s="204" t="s">
        <v>2079</v>
      </c>
      <c r="D213" s="96"/>
      <c r="E213" s="97">
        <f>SUM(E212)</f>
        <v>200</v>
      </c>
    </row>
    <row r="214" spans="1:5" ht="31.5">
      <c r="A214" s="148" t="s">
        <v>730</v>
      </c>
      <c r="B214" s="184" t="s">
        <v>656</v>
      </c>
      <c r="C214" s="184" t="s">
        <v>3227</v>
      </c>
      <c r="D214" s="32" t="s">
        <v>658</v>
      </c>
      <c r="E214" s="99">
        <v>180</v>
      </c>
    </row>
    <row r="215" spans="1:5" ht="15.75">
      <c r="A215" s="140"/>
      <c r="B215" s="186"/>
      <c r="C215" s="204" t="s">
        <v>2079</v>
      </c>
      <c r="D215" s="96"/>
      <c r="E215" s="97">
        <f>SUM(E214)</f>
        <v>180</v>
      </c>
    </row>
    <row r="216" spans="1:5" ht="31.5">
      <c r="A216" s="148" t="s">
        <v>731</v>
      </c>
      <c r="B216" s="184" t="s">
        <v>656</v>
      </c>
      <c r="C216" s="184" t="s">
        <v>659</v>
      </c>
      <c r="D216" s="32" t="s">
        <v>660</v>
      </c>
      <c r="E216" s="99">
        <v>25</v>
      </c>
    </row>
    <row r="217" spans="1:5" ht="31.5">
      <c r="A217" s="148" t="s">
        <v>733</v>
      </c>
      <c r="B217" s="184" t="s">
        <v>656</v>
      </c>
      <c r="C217" s="184" t="s">
        <v>659</v>
      </c>
      <c r="D217" s="32" t="s">
        <v>2255</v>
      </c>
      <c r="E217" s="99">
        <v>5</v>
      </c>
    </row>
    <row r="218" spans="1:5" ht="15.75">
      <c r="A218" s="140"/>
      <c r="B218" s="186"/>
      <c r="C218" s="209" t="s">
        <v>2079</v>
      </c>
      <c r="D218" s="96"/>
      <c r="E218" s="97">
        <f>SUM(E216:E217)</f>
        <v>30</v>
      </c>
    </row>
    <row r="219" spans="1:5" ht="31.5">
      <c r="A219" s="148" t="s">
        <v>734</v>
      </c>
      <c r="B219" s="184" t="s">
        <v>656</v>
      </c>
      <c r="C219" s="202" t="s">
        <v>2257</v>
      </c>
      <c r="D219" s="32" t="s">
        <v>660</v>
      </c>
      <c r="E219" s="99">
        <v>25</v>
      </c>
    </row>
    <row r="220" spans="1:5" ht="31.5">
      <c r="A220" s="148" t="s">
        <v>734</v>
      </c>
      <c r="B220" s="144" t="s">
        <v>656</v>
      </c>
      <c r="C220" s="177" t="s">
        <v>2256</v>
      </c>
      <c r="D220" s="32" t="s">
        <v>2255</v>
      </c>
      <c r="E220" s="99">
        <v>5</v>
      </c>
    </row>
    <row r="221" spans="1:5" ht="15.75">
      <c r="A221" s="140"/>
      <c r="B221" s="210"/>
      <c r="C221" s="204" t="s">
        <v>2079</v>
      </c>
      <c r="D221" s="96"/>
      <c r="E221" s="97">
        <f>SUM(E219:E220)</f>
        <v>30</v>
      </c>
    </row>
    <row r="222" spans="1:5" ht="15.75">
      <c r="A222" s="148" t="s">
        <v>736</v>
      </c>
      <c r="B222" s="199" t="s">
        <v>3033</v>
      </c>
      <c r="C222" s="184" t="s">
        <v>2996</v>
      </c>
      <c r="D222" s="32" t="s">
        <v>3005</v>
      </c>
      <c r="E222" s="99">
        <v>236</v>
      </c>
    </row>
    <row r="223" spans="1:5" ht="15.75">
      <c r="A223" s="140"/>
      <c r="B223" s="200"/>
      <c r="C223" s="204" t="s">
        <v>2079</v>
      </c>
      <c r="D223" s="96"/>
      <c r="E223" s="97">
        <f>SUM(E222)</f>
        <v>236</v>
      </c>
    </row>
    <row r="224" spans="1:5" ht="15.75">
      <c r="A224" s="133"/>
      <c r="B224" s="211"/>
      <c r="C224" s="212" t="s">
        <v>1372</v>
      </c>
      <c r="D224" s="98"/>
      <c r="E224" s="80"/>
    </row>
    <row r="225" spans="1:5" ht="63">
      <c r="A225" s="148" t="s">
        <v>739</v>
      </c>
      <c r="B225" s="144" t="s">
        <v>661</v>
      </c>
      <c r="C225" s="213" t="s">
        <v>662</v>
      </c>
      <c r="D225" s="32" t="s">
        <v>1940</v>
      </c>
      <c r="E225" s="99">
        <v>268</v>
      </c>
    </row>
    <row r="226" spans="1:5" ht="15.75">
      <c r="A226" s="140"/>
      <c r="B226" s="150"/>
      <c r="C226" s="167" t="s">
        <v>2079</v>
      </c>
      <c r="D226" s="96"/>
      <c r="E226" s="97">
        <f>SUM(E225)</f>
        <v>268</v>
      </c>
    </row>
    <row r="227" spans="1:5" ht="63">
      <c r="A227" s="148" t="s">
        <v>2977</v>
      </c>
      <c r="B227" s="144" t="s">
        <v>661</v>
      </c>
      <c r="C227" s="213" t="s">
        <v>663</v>
      </c>
      <c r="D227" s="32" t="s">
        <v>1940</v>
      </c>
      <c r="E227" s="99">
        <v>218</v>
      </c>
    </row>
    <row r="228" spans="1:5" ht="15.75">
      <c r="A228" s="140"/>
      <c r="B228" s="150"/>
      <c r="C228" s="167" t="s">
        <v>2079</v>
      </c>
      <c r="D228" s="96"/>
      <c r="E228" s="97">
        <f>SUM(E227)</f>
        <v>218</v>
      </c>
    </row>
    <row r="229" spans="1:5" ht="31.5">
      <c r="A229" s="148" t="s">
        <v>2978</v>
      </c>
      <c r="B229" s="144" t="s">
        <v>664</v>
      </c>
      <c r="C229" s="144" t="s">
        <v>3004</v>
      </c>
      <c r="D229" s="32" t="s">
        <v>3005</v>
      </c>
      <c r="E229" s="99">
        <v>85</v>
      </c>
    </row>
    <row r="230" spans="1:5" ht="15.75">
      <c r="A230" s="140"/>
      <c r="B230" s="214"/>
      <c r="C230" s="151" t="s">
        <v>2079</v>
      </c>
      <c r="D230" s="96"/>
      <c r="E230" s="97">
        <f>SUM(E229)</f>
        <v>85</v>
      </c>
    </row>
    <row r="231" spans="1:5" ht="78.75">
      <c r="A231" s="148" t="s">
        <v>2983</v>
      </c>
      <c r="B231" s="144" t="s">
        <v>3006</v>
      </c>
      <c r="C231" s="144" t="s">
        <v>3007</v>
      </c>
      <c r="D231" s="32" t="s">
        <v>3005</v>
      </c>
      <c r="E231" s="99">
        <v>85</v>
      </c>
    </row>
    <row r="232" spans="1:5" ht="15.75">
      <c r="A232" s="140"/>
      <c r="B232" s="150"/>
      <c r="C232" s="151" t="s">
        <v>2079</v>
      </c>
      <c r="D232" s="96"/>
      <c r="E232" s="97">
        <f>SUM(E231)</f>
        <v>85</v>
      </c>
    </row>
    <row r="233" spans="1:5" ht="47.25">
      <c r="A233" s="148" t="s">
        <v>2986</v>
      </c>
      <c r="B233" s="116" t="s">
        <v>3008</v>
      </c>
      <c r="C233" s="144" t="s">
        <v>3009</v>
      </c>
      <c r="D233" s="32" t="s">
        <v>3005</v>
      </c>
      <c r="E233" s="99">
        <v>85</v>
      </c>
    </row>
    <row r="234" spans="1:5" ht="15.75">
      <c r="A234" s="140"/>
      <c r="B234" s="119"/>
      <c r="C234" s="179" t="s">
        <v>2079</v>
      </c>
      <c r="D234" s="96"/>
      <c r="E234" s="97">
        <f>SUM(E233)</f>
        <v>85</v>
      </c>
    </row>
    <row r="235" spans="1:5" ht="31.5">
      <c r="A235" s="148" t="s">
        <v>2987</v>
      </c>
      <c r="B235" s="144" t="s">
        <v>664</v>
      </c>
      <c r="C235" s="177" t="s">
        <v>3010</v>
      </c>
      <c r="D235" s="32" t="s">
        <v>3005</v>
      </c>
      <c r="E235" s="99">
        <v>92</v>
      </c>
    </row>
    <row r="236" spans="1:5" ht="15.75">
      <c r="A236" s="140"/>
      <c r="B236" s="150"/>
      <c r="C236" s="179" t="s">
        <v>2079</v>
      </c>
      <c r="D236" s="96"/>
      <c r="E236" s="97">
        <f>SUM(E235)</f>
        <v>92</v>
      </c>
    </row>
    <row r="237" spans="1:5" ht="31.5">
      <c r="A237" s="148" t="s">
        <v>2989</v>
      </c>
      <c r="B237" s="144" t="s">
        <v>664</v>
      </c>
      <c r="C237" s="177" t="s">
        <v>953</v>
      </c>
      <c r="D237" s="32" t="s">
        <v>3005</v>
      </c>
      <c r="E237" s="99">
        <v>90</v>
      </c>
    </row>
    <row r="238" spans="1:5" ht="15.75">
      <c r="A238" s="140"/>
      <c r="B238" s="150"/>
      <c r="C238" s="179" t="s">
        <v>2079</v>
      </c>
      <c r="D238" s="96"/>
      <c r="E238" s="97">
        <f>SUM(E237)</f>
        <v>90</v>
      </c>
    </row>
    <row r="239" spans="1:5" ht="15.75">
      <c r="A239" s="148" t="s">
        <v>2992</v>
      </c>
      <c r="B239" s="215" t="s">
        <v>2994</v>
      </c>
      <c r="C239" s="215" t="s">
        <v>3141</v>
      </c>
      <c r="D239" s="79" t="s">
        <v>3005</v>
      </c>
      <c r="E239" s="99">
        <v>487</v>
      </c>
    </row>
    <row r="240" spans="1:5" ht="15.75">
      <c r="A240" s="140"/>
      <c r="B240" s="188"/>
      <c r="C240" s="96" t="s">
        <v>2079</v>
      </c>
      <c r="D240" s="96"/>
      <c r="E240" s="97">
        <f>SUM(E239)</f>
        <v>487</v>
      </c>
    </row>
    <row r="241" spans="1:5" ht="15.75">
      <c r="A241" s="133"/>
      <c r="B241" s="193"/>
      <c r="C241" s="98" t="s">
        <v>1978</v>
      </c>
      <c r="D241" s="98"/>
      <c r="E241" s="80"/>
    </row>
    <row r="242" spans="1:5" ht="31.5">
      <c r="A242" s="148" t="s">
        <v>2993</v>
      </c>
      <c r="B242" s="144" t="s">
        <v>955</v>
      </c>
      <c r="C242" s="144" t="s">
        <v>956</v>
      </c>
      <c r="D242" s="32" t="s">
        <v>957</v>
      </c>
      <c r="E242" s="99">
        <v>183</v>
      </c>
    </row>
    <row r="243" spans="1:5" ht="15.75">
      <c r="A243" s="140"/>
      <c r="B243" s="150"/>
      <c r="C243" s="151" t="s">
        <v>2079</v>
      </c>
      <c r="D243" s="96"/>
      <c r="E243" s="97">
        <f>SUM(E242)</f>
        <v>183</v>
      </c>
    </row>
    <row r="244" spans="1:5" ht="31.5">
      <c r="A244" s="148" t="s">
        <v>2997</v>
      </c>
      <c r="B244" s="184" t="s">
        <v>959</v>
      </c>
      <c r="C244" s="144" t="s">
        <v>960</v>
      </c>
      <c r="D244" s="32" t="s">
        <v>957</v>
      </c>
      <c r="E244" s="99">
        <v>174</v>
      </c>
    </row>
    <row r="245" spans="1:5" ht="15.75">
      <c r="A245" s="140"/>
      <c r="B245" s="186"/>
      <c r="C245" s="151" t="s">
        <v>2079</v>
      </c>
      <c r="D245" s="96"/>
      <c r="E245" s="97">
        <f>SUM(E244)</f>
        <v>174</v>
      </c>
    </row>
    <row r="246" spans="1:5" ht="47.25">
      <c r="A246" s="148" t="s">
        <v>1108</v>
      </c>
      <c r="B246" s="144" t="s">
        <v>728</v>
      </c>
      <c r="C246" s="144" t="s">
        <v>729</v>
      </c>
      <c r="D246" s="32" t="s">
        <v>3067</v>
      </c>
      <c r="E246" s="99">
        <v>40</v>
      </c>
    </row>
    <row r="247" spans="1:5" ht="47.25">
      <c r="A247" s="148" t="s">
        <v>1109</v>
      </c>
      <c r="B247" s="144" t="s">
        <v>728</v>
      </c>
      <c r="C247" s="144" t="s">
        <v>729</v>
      </c>
      <c r="D247" s="32" t="s">
        <v>486</v>
      </c>
      <c r="E247" s="99">
        <v>10</v>
      </c>
    </row>
    <row r="248" spans="1:5" ht="15.75">
      <c r="A248" s="140"/>
      <c r="B248" s="150"/>
      <c r="C248" s="151" t="s">
        <v>2079</v>
      </c>
      <c r="D248" s="96"/>
      <c r="E248" s="97">
        <f>SUM(E246:E247)</f>
        <v>50</v>
      </c>
    </row>
    <row r="249" spans="1:5" ht="47.25">
      <c r="A249" s="148" t="s">
        <v>1115</v>
      </c>
      <c r="B249" s="144" t="s">
        <v>728</v>
      </c>
      <c r="C249" s="144" t="s">
        <v>732</v>
      </c>
      <c r="D249" s="32" t="s">
        <v>3067</v>
      </c>
      <c r="E249" s="99">
        <v>30</v>
      </c>
    </row>
    <row r="250" spans="1:5" ht="47.25">
      <c r="A250" s="148" t="s">
        <v>2244</v>
      </c>
      <c r="B250" s="144" t="s">
        <v>728</v>
      </c>
      <c r="C250" s="144" t="s">
        <v>732</v>
      </c>
      <c r="D250" s="32" t="s">
        <v>486</v>
      </c>
      <c r="E250" s="99">
        <v>10</v>
      </c>
    </row>
    <row r="251" spans="1:5" ht="15.75">
      <c r="A251" s="140"/>
      <c r="B251" s="150"/>
      <c r="C251" s="151" t="s">
        <v>2079</v>
      </c>
      <c r="D251" s="96"/>
      <c r="E251" s="97">
        <f>SUM(E249:E250)</f>
        <v>40</v>
      </c>
    </row>
    <row r="252" spans="1:5" ht="78.75">
      <c r="A252" s="148" t="s">
        <v>2246</v>
      </c>
      <c r="B252" s="144" t="s">
        <v>735</v>
      </c>
      <c r="C252" s="144" t="s">
        <v>737</v>
      </c>
      <c r="D252" s="32" t="s">
        <v>793</v>
      </c>
      <c r="E252" s="99">
        <v>30</v>
      </c>
    </row>
    <row r="253" spans="1:5" ht="78.75">
      <c r="A253" s="148" t="s">
        <v>1341</v>
      </c>
      <c r="B253" s="144" t="s">
        <v>735</v>
      </c>
      <c r="C253" s="144" t="s">
        <v>737</v>
      </c>
      <c r="D253" s="32" t="s">
        <v>666</v>
      </c>
      <c r="E253" s="99">
        <v>25</v>
      </c>
    </row>
    <row r="254" spans="1:5" ht="15.75">
      <c r="A254" s="140"/>
      <c r="B254" s="150"/>
      <c r="C254" s="205" t="s">
        <v>2079</v>
      </c>
      <c r="D254" s="96"/>
      <c r="E254" s="97">
        <f>SUM(E252:E253)</f>
        <v>55</v>
      </c>
    </row>
    <row r="255" spans="1:5" ht="78.75">
      <c r="A255" s="148" t="s">
        <v>1342</v>
      </c>
      <c r="B255" s="144" t="s">
        <v>735</v>
      </c>
      <c r="C255" s="144" t="s">
        <v>738</v>
      </c>
      <c r="D255" s="32" t="s">
        <v>793</v>
      </c>
      <c r="E255" s="99">
        <v>30</v>
      </c>
    </row>
    <row r="256" spans="1:5" ht="78.75">
      <c r="A256" s="148" t="s">
        <v>1343</v>
      </c>
      <c r="B256" s="144" t="s">
        <v>735</v>
      </c>
      <c r="C256" s="144" t="s">
        <v>738</v>
      </c>
      <c r="D256" s="32" t="s">
        <v>666</v>
      </c>
      <c r="E256" s="99">
        <v>25</v>
      </c>
    </row>
    <row r="257" spans="1:5" ht="15.75">
      <c r="A257" s="140"/>
      <c r="B257" s="150"/>
      <c r="C257" s="205" t="s">
        <v>2079</v>
      </c>
      <c r="D257" s="96"/>
      <c r="E257" s="97">
        <f>SUM(E255:E256)</f>
        <v>55</v>
      </c>
    </row>
    <row r="258" spans="1:5" ht="15.75">
      <c r="A258" s="148" t="s">
        <v>1344</v>
      </c>
      <c r="B258" s="215" t="s">
        <v>2991</v>
      </c>
      <c r="C258" s="215" t="s">
        <v>3030</v>
      </c>
      <c r="D258" s="79" t="s">
        <v>3025</v>
      </c>
      <c r="E258" s="99">
        <v>0</v>
      </c>
    </row>
    <row r="259" spans="1:5" ht="15.75">
      <c r="A259" s="140"/>
      <c r="B259" s="188"/>
      <c r="C259" s="96" t="s">
        <v>2079</v>
      </c>
      <c r="D259" s="96"/>
      <c r="E259" s="97">
        <f>SUM(E258)</f>
        <v>0</v>
      </c>
    </row>
    <row r="260" spans="1:5" ht="53.25" customHeight="1">
      <c r="A260" s="148" t="s">
        <v>1345</v>
      </c>
      <c r="B260" s="215" t="s">
        <v>2991</v>
      </c>
      <c r="C260" s="215" t="s">
        <v>3031</v>
      </c>
      <c r="D260" s="79" t="s">
        <v>3024</v>
      </c>
      <c r="E260" s="99">
        <v>0</v>
      </c>
    </row>
    <row r="261" spans="1:5" ht="20.25" customHeight="1">
      <c r="A261" s="140"/>
      <c r="B261" s="188"/>
      <c r="C261" s="107" t="s">
        <v>2079</v>
      </c>
      <c r="D261" s="96"/>
      <c r="E261" s="97">
        <f>SUM(E260)</f>
        <v>0</v>
      </c>
    </row>
    <row r="262" spans="1:5" ht="15.75">
      <c r="A262" s="133"/>
      <c r="B262" s="193"/>
      <c r="C262" s="110" t="s">
        <v>1373</v>
      </c>
      <c r="D262" s="98"/>
      <c r="E262" s="80"/>
    </row>
    <row r="263" spans="1:5" ht="47.25">
      <c r="A263" s="148" t="s">
        <v>1346</v>
      </c>
      <c r="B263" s="216" t="s">
        <v>740</v>
      </c>
      <c r="C263" s="84" t="s">
        <v>2979</v>
      </c>
      <c r="D263" s="32" t="s">
        <v>1938</v>
      </c>
      <c r="E263" s="99">
        <v>30</v>
      </c>
    </row>
    <row r="264" spans="1:5" ht="15.75">
      <c r="A264" s="140"/>
      <c r="B264" s="217"/>
      <c r="C264" s="107" t="s">
        <v>2079</v>
      </c>
      <c r="D264" s="96"/>
      <c r="E264" s="97">
        <f>SUM(E263)</f>
        <v>30</v>
      </c>
    </row>
    <row r="265" spans="1:5" ht="47.25">
      <c r="A265" s="148" t="s">
        <v>1347</v>
      </c>
      <c r="B265" s="216" t="s">
        <v>740</v>
      </c>
      <c r="C265" s="84" t="s">
        <v>2980</v>
      </c>
      <c r="D265" s="32" t="s">
        <v>1938</v>
      </c>
      <c r="E265" s="99">
        <v>30</v>
      </c>
    </row>
    <row r="266" spans="1:5" ht="15.75">
      <c r="A266" s="140"/>
      <c r="B266" s="217"/>
      <c r="C266" s="96" t="s">
        <v>2079</v>
      </c>
      <c r="D266" s="96"/>
      <c r="E266" s="97">
        <f>SUM(E265)</f>
        <v>30</v>
      </c>
    </row>
    <row r="267" spans="1:5" ht="15.75">
      <c r="A267" s="148" t="s">
        <v>1348</v>
      </c>
      <c r="B267" s="213" t="s">
        <v>2981</v>
      </c>
      <c r="C267" s="154" t="s">
        <v>2982</v>
      </c>
      <c r="D267" s="32" t="s">
        <v>666</v>
      </c>
      <c r="E267" s="99">
        <v>220</v>
      </c>
    </row>
    <row r="268" spans="1:5" ht="15.75">
      <c r="A268" s="140"/>
      <c r="B268" s="218"/>
      <c r="C268" s="205" t="s">
        <v>2079</v>
      </c>
      <c r="D268" s="96"/>
      <c r="E268" s="97">
        <f>SUM(E267)</f>
        <v>220</v>
      </c>
    </row>
    <row r="269" spans="1:5" ht="15.75">
      <c r="A269" s="133"/>
      <c r="B269" s="219"/>
      <c r="C269" s="153" t="s">
        <v>1374</v>
      </c>
      <c r="D269" s="98"/>
      <c r="E269" s="80"/>
    </row>
    <row r="270" spans="1:5" ht="31.5">
      <c r="A270" s="148" t="s">
        <v>1349</v>
      </c>
      <c r="B270" s="144" t="s">
        <v>1110</v>
      </c>
      <c r="C270" s="149" t="s">
        <v>1114</v>
      </c>
      <c r="D270" s="32" t="s">
        <v>1111</v>
      </c>
      <c r="E270" s="99">
        <v>11</v>
      </c>
    </row>
    <row r="271" spans="1:5" ht="15.75">
      <c r="A271" s="140"/>
      <c r="B271" s="150"/>
      <c r="C271" s="151" t="s">
        <v>2079</v>
      </c>
      <c r="D271" s="96"/>
      <c r="E271" s="97">
        <f>SUM(E270)</f>
        <v>11</v>
      </c>
    </row>
    <row r="272" spans="1:5" ht="15.75">
      <c r="A272" s="148" t="s">
        <v>1350</v>
      </c>
      <c r="B272" s="32" t="s">
        <v>1112</v>
      </c>
      <c r="C272" s="32" t="s">
        <v>1113</v>
      </c>
      <c r="D272" s="32" t="s">
        <v>3032</v>
      </c>
      <c r="E272" s="99">
        <v>12</v>
      </c>
    </row>
    <row r="273" spans="1:5" ht="15.75">
      <c r="A273" s="140"/>
      <c r="B273" s="96"/>
      <c r="C273" s="96" t="s">
        <v>2079</v>
      </c>
      <c r="D273" s="96"/>
      <c r="E273" s="97">
        <f>SUM(E272)</f>
        <v>12</v>
      </c>
    </row>
    <row r="274" spans="1:5" ht="15.75">
      <c r="A274" s="148" t="s">
        <v>1351</v>
      </c>
      <c r="B274" s="32" t="s">
        <v>1116</v>
      </c>
      <c r="C274" s="32" t="s">
        <v>1117</v>
      </c>
      <c r="D274" s="32" t="s">
        <v>3021</v>
      </c>
      <c r="E274" s="99">
        <v>3</v>
      </c>
    </row>
    <row r="275" spans="1:5" ht="15.75">
      <c r="A275" s="140"/>
      <c r="B275" s="96"/>
      <c r="C275" s="96" t="s">
        <v>2079</v>
      </c>
      <c r="D275" s="96"/>
      <c r="E275" s="97">
        <f>SUM(E274)</f>
        <v>3</v>
      </c>
    </row>
    <row r="276" spans="1:5" ht="15.75">
      <c r="A276" s="130"/>
      <c r="B276" s="131"/>
      <c r="C276" s="220" t="s">
        <v>2079</v>
      </c>
      <c r="D276" s="221"/>
      <c r="E276" s="132">
        <f>SUM(E8+E10+E16+E18+E20+E23+E25+E27+E32+E36+E39+E42+E45+E49+E51+E55+E57+E59+E61+E63+E67+E70+E72+E74+E77+E79+E81+E83+E85+E88+E90+E92+E94+E97+E99+E103+E109+E112+E115+E117+E119+E123+E125+E133+E136+E138+E140+E142+E144+E146+E148+E151+E153+E157+E160+E163+E166+E170+E172+E174+E178+E180+E183+E186+E188+E190+E192+E196+E198+E200+E202+E204+E206+E208+E211+E215+E218+E221+E223+E226+E228+E230+E232+E234+E236+E238+E240+E243+E245+E248+E251+E254+E257+E259+E261+E264+E266+E268+E271+E273+E275+E12+E53+E213)</f>
        <v>9321</v>
      </c>
    </row>
    <row r="277" spans="1:5" ht="15.75">
      <c r="A277" s="133"/>
      <c r="B277" s="98"/>
      <c r="C277" s="169" t="s">
        <v>1479</v>
      </c>
      <c r="D277" s="98"/>
      <c r="E277" s="80"/>
    </row>
    <row r="278" spans="1:5" ht="15.75">
      <c r="A278" s="148" t="s">
        <v>228</v>
      </c>
      <c r="B278" s="32" t="s">
        <v>3023</v>
      </c>
      <c r="C278" s="32" t="s">
        <v>3026</v>
      </c>
      <c r="D278" s="32" t="s">
        <v>3024</v>
      </c>
      <c r="E278" s="99">
        <v>89</v>
      </c>
    </row>
    <row r="279" spans="1:5" ht="15.75">
      <c r="A279" s="148" t="s">
        <v>604</v>
      </c>
      <c r="B279" s="32" t="s">
        <v>3023</v>
      </c>
      <c r="C279" s="32" t="s">
        <v>3027</v>
      </c>
      <c r="D279" s="32" t="s">
        <v>3025</v>
      </c>
      <c r="E279" s="99">
        <v>59</v>
      </c>
    </row>
    <row r="280" spans="1:5" ht="15.75">
      <c r="A280" s="148" t="s">
        <v>589</v>
      </c>
      <c r="B280" s="32" t="s">
        <v>3029</v>
      </c>
      <c r="C280" s="32" t="s">
        <v>3028</v>
      </c>
      <c r="D280" s="32" t="s">
        <v>3025</v>
      </c>
      <c r="E280" s="99">
        <v>39</v>
      </c>
    </row>
    <row r="281" spans="1:5" ht="31.5">
      <c r="A281" s="148" t="s">
        <v>590</v>
      </c>
      <c r="B281" s="32" t="s">
        <v>3143</v>
      </c>
      <c r="C281" s="32" t="s">
        <v>3142</v>
      </c>
      <c r="D281" s="32" t="s">
        <v>3144</v>
      </c>
      <c r="E281" s="99">
        <v>64</v>
      </c>
    </row>
    <row r="282" spans="1:5" ht="31.5">
      <c r="A282" s="148" t="s">
        <v>605</v>
      </c>
      <c r="B282" s="32" t="s">
        <v>1468</v>
      </c>
      <c r="C282" s="157" t="s">
        <v>1469</v>
      </c>
      <c r="D282" s="32" t="s">
        <v>1470</v>
      </c>
      <c r="E282" s="99">
        <v>17</v>
      </c>
    </row>
    <row r="283" spans="1:5" ht="31.5">
      <c r="A283" s="148" t="s">
        <v>606</v>
      </c>
      <c r="B283" s="32" t="s">
        <v>1471</v>
      </c>
      <c r="C283" s="157" t="s">
        <v>1472</v>
      </c>
      <c r="D283" s="32" t="s">
        <v>1473</v>
      </c>
      <c r="E283" s="99">
        <v>17</v>
      </c>
    </row>
    <row r="284" spans="1:5" ht="31.5">
      <c r="A284" s="148" t="s">
        <v>2680</v>
      </c>
      <c r="B284" s="32" t="s">
        <v>1474</v>
      </c>
      <c r="C284" s="84" t="s">
        <v>349</v>
      </c>
      <c r="D284" s="32" t="s">
        <v>350</v>
      </c>
      <c r="E284" s="99">
        <v>24</v>
      </c>
    </row>
    <row r="285" spans="1:5" ht="31.5">
      <c r="A285" s="148" t="s">
        <v>2681</v>
      </c>
      <c r="B285" s="32" t="s">
        <v>1474</v>
      </c>
      <c r="C285" s="84" t="s">
        <v>351</v>
      </c>
      <c r="D285" s="32" t="s">
        <v>350</v>
      </c>
      <c r="E285" s="99">
        <v>25</v>
      </c>
    </row>
    <row r="286" spans="1:7" ht="15.75">
      <c r="A286" s="148" t="s">
        <v>2682</v>
      </c>
      <c r="B286" s="32" t="s">
        <v>352</v>
      </c>
      <c r="C286" s="84" t="s">
        <v>353</v>
      </c>
      <c r="D286" s="32" t="s">
        <v>354</v>
      </c>
      <c r="E286" s="99">
        <v>23</v>
      </c>
      <c r="F286" s="333"/>
      <c r="G286" s="333"/>
    </row>
    <row r="287" spans="1:5" ht="31.5">
      <c r="A287" s="148" t="s">
        <v>2683</v>
      </c>
      <c r="B287" s="32" t="s">
        <v>355</v>
      </c>
      <c r="C287" s="84" t="s">
        <v>356</v>
      </c>
      <c r="D287" s="32" t="s">
        <v>357</v>
      </c>
      <c r="E287" s="99">
        <v>13</v>
      </c>
    </row>
    <row r="288" spans="1:5" ht="15.75">
      <c r="A288" s="148" t="s">
        <v>2684</v>
      </c>
      <c r="B288" s="32" t="s">
        <v>1480</v>
      </c>
      <c r="C288" s="84" t="s">
        <v>1481</v>
      </c>
      <c r="D288" s="32" t="s">
        <v>3071</v>
      </c>
      <c r="E288" s="99">
        <v>27</v>
      </c>
    </row>
    <row r="289" spans="1:5" ht="31.5">
      <c r="A289" s="148" t="s">
        <v>2691</v>
      </c>
      <c r="B289" s="32" t="s">
        <v>982</v>
      </c>
      <c r="C289" s="84" t="s">
        <v>983</v>
      </c>
      <c r="D289" s="32" t="s">
        <v>3047</v>
      </c>
      <c r="E289" s="99">
        <v>9</v>
      </c>
    </row>
    <row r="290" spans="1:5" ht="15.75">
      <c r="A290" s="140"/>
      <c r="B290" s="96"/>
      <c r="C290" s="107" t="s">
        <v>2079</v>
      </c>
      <c r="D290" s="96"/>
      <c r="E290" s="97">
        <f>SUM(E278:E289)</f>
        <v>406</v>
      </c>
    </row>
  </sheetData>
  <sheetProtection/>
  <mergeCells count="2">
    <mergeCell ref="A2:E2"/>
    <mergeCell ref="F286:G286"/>
  </mergeCells>
  <printOptions/>
  <pageMargins left="0.15748031496062992" right="0.15748031496062992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2"/>
  <sheetViews>
    <sheetView zoomScalePageLayoutView="0" workbookViewId="0" topLeftCell="A124">
      <selection activeCell="G127" sqref="G1:G16384"/>
    </sheetView>
  </sheetViews>
  <sheetFormatPr defaultColWidth="9.00390625" defaultRowHeight="12.75"/>
  <cols>
    <col min="1" max="1" width="7.875" style="251" customWidth="1"/>
    <col min="2" max="2" width="10.875" style="251" customWidth="1"/>
    <col min="3" max="3" width="23.875" style="106" customWidth="1"/>
    <col min="4" max="4" width="42.375" style="106" customWidth="1"/>
    <col min="5" max="5" width="27.625" style="106" customWidth="1"/>
    <col min="6" max="6" width="8.75390625" style="143" customWidth="1"/>
    <col min="7" max="7" width="9.125" style="100" customWidth="1"/>
    <col min="8" max="8" width="13.125" style="100" customWidth="1"/>
    <col min="9" max="16384" width="9.125" style="100" customWidth="1"/>
  </cols>
  <sheetData>
    <row r="2" spans="1:6" ht="15.75">
      <c r="A2" s="319" t="s">
        <v>3253</v>
      </c>
      <c r="B2" s="319"/>
      <c r="C2" s="320"/>
      <c r="D2" s="320"/>
      <c r="E2" s="320"/>
      <c r="F2" s="320"/>
    </row>
    <row r="4" spans="1:6" s="33" customFormat="1" ht="99" customHeight="1">
      <c r="A4" s="77" t="s">
        <v>2545</v>
      </c>
      <c r="B4" s="77" t="s">
        <v>1482</v>
      </c>
      <c r="C4" s="32" t="s">
        <v>2546</v>
      </c>
      <c r="D4" s="32" t="s">
        <v>2547</v>
      </c>
      <c r="E4" s="32" t="s">
        <v>2229</v>
      </c>
      <c r="F4" s="32" t="s">
        <v>3296</v>
      </c>
    </row>
    <row r="5" spans="1:6" ht="15.75">
      <c r="A5" s="336" t="s">
        <v>3152</v>
      </c>
      <c r="B5" s="336"/>
      <c r="C5" s="336"/>
      <c r="D5" s="336"/>
      <c r="E5" s="336"/>
      <c r="F5" s="80"/>
    </row>
    <row r="6" spans="1:6" ht="15.75">
      <c r="A6" s="337" t="s">
        <v>3153</v>
      </c>
      <c r="B6" s="337"/>
      <c r="C6" s="337"/>
      <c r="D6" s="337"/>
      <c r="E6" s="337"/>
      <c r="F6" s="80"/>
    </row>
    <row r="7" spans="1:6" ht="31.5">
      <c r="A7" s="115">
        <v>1</v>
      </c>
      <c r="B7" s="139" t="s">
        <v>1683</v>
      </c>
      <c r="C7" s="32" t="s">
        <v>1684</v>
      </c>
      <c r="D7" s="32" t="s">
        <v>3154</v>
      </c>
      <c r="E7" s="32" t="s">
        <v>1685</v>
      </c>
      <c r="F7" s="99">
        <v>2</v>
      </c>
    </row>
    <row r="8" spans="1:6" ht="31.5">
      <c r="A8" s="115">
        <f>A7+1</f>
        <v>2</v>
      </c>
      <c r="B8" s="139" t="s">
        <v>1686</v>
      </c>
      <c r="C8" s="32" t="s">
        <v>1684</v>
      </c>
      <c r="D8" s="32" t="s">
        <v>3156</v>
      </c>
      <c r="E8" s="32">
        <v>2008</v>
      </c>
      <c r="F8" s="99">
        <v>2</v>
      </c>
    </row>
    <row r="9" spans="1:6" ht="18.75" customHeight="1">
      <c r="A9" s="115">
        <f aca="true" t="shared" si="0" ref="A9:A50">A8+1</f>
        <v>3</v>
      </c>
      <c r="B9" s="115">
        <v>3537</v>
      </c>
      <c r="C9" s="32" t="s">
        <v>1684</v>
      </c>
      <c r="D9" s="32" t="s">
        <v>3157</v>
      </c>
      <c r="E9" s="32">
        <v>2008</v>
      </c>
      <c r="F9" s="99">
        <v>1</v>
      </c>
    </row>
    <row r="10" spans="1:6" ht="18.75" customHeight="1">
      <c r="A10" s="115">
        <f t="shared" si="0"/>
        <v>4</v>
      </c>
      <c r="B10" s="115">
        <v>4595</v>
      </c>
      <c r="C10" s="32" t="s">
        <v>1684</v>
      </c>
      <c r="D10" s="32" t="s">
        <v>3158</v>
      </c>
      <c r="E10" s="32">
        <v>2008</v>
      </c>
      <c r="F10" s="99">
        <v>1</v>
      </c>
    </row>
    <row r="11" spans="1:6" ht="31.5">
      <c r="A11" s="115">
        <f t="shared" si="0"/>
        <v>5</v>
      </c>
      <c r="B11" s="139" t="s">
        <v>1687</v>
      </c>
      <c r="C11" s="32" t="s">
        <v>1684</v>
      </c>
      <c r="D11" s="32" t="s">
        <v>3159</v>
      </c>
      <c r="E11" s="32">
        <v>2008</v>
      </c>
      <c r="F11" s="99">
        <v>2</v>
      </c>
    </row>
    <row r="12" spans="1:6" ht="15.75">
      <c r="A12" s="115">
        <f t="shared" si="0"/>
        <v>6</v>
      </c>
      <c r="B12" s="115">
        <v>4597</v>
      </c>
      <c r="C12" s="32" t="s">
        <v>1684</v>
      </c>
      <c r="D12" s="32" t="s">
        <v>3160</v>
      </c>
      <c r="E12" s="32">
        <v>2007</v>
      </c>
      <c r="F12" s="99">
        <v>1</v>
      </c>
    </row>
    <row r="13" spans="1:6" ht="15.75">
      <c r="A13" s="115">
        <f t="shared" si="0"/>
        <v>7</v>
      </c>
      <c r="B13" s="115">
        <v>4598</v>
      </c>
      <c r="C13" s="32" t="s">
        <v>1684</v>
      </c>
      <c r="D13" s="32" t="s">
        <v>3161</v>
      </c>
      <c r="E13" s="32">
        <v>2008</v>
      </c>
      <c r="F13" s="99">
        <v>1</v>
      </c>
    </row>
    <row r="14" spans="1:6" ht="15.75">
      <c r="A14" s="115">
        <f t="shared" si="0"/>
        <v>8</v>
      </c>
      <c r="B14" s="115">
        <v>4599</v>
      </c>
      <c r="C14" s="32" t="s">
        <v>1684</v>
      </c>
      <c r="D14" s="32" t="s">
        <v>1688</v>
      </c>
      <c r="E14" s="32">
        <v>2007</v>
      </c>
      <c r="F14" s="99">
        <v>1</v>
      </c>
    </row>
    <row r="15" spans="1:6" ht="15.75">
      <c r="A15" s="115">
        <f t="shared" si="0"/>
        <v>9</v>
      </c>
      <c r="B15" s="139" t="s">
        <v>1689</v>
      </c>
      <c r="C15" s="32" t="s">
        <v>1684</v>
      </c>
      <c r="D15" s="32" t="s">
        <v>3162</v>
      </c>
      <c r="E15" s="32">
        <v>2007</v>
      </c>
      <c r="F15" s="99">
        <v>2</v>
      </c>
    </row>
    <row r="16" spans="1:6" ht="15.75">
      <c r="A16" s="115">
        <f t="shared" si="0"/>
        <v>10</v>
      </c>
      <c r="B16" s="115">
        <v>4600</v>
      </c>
      <c r="C16" s="32" t="s">
        <v>1684</v>
      </c>
      <c r="D16" s="32" t="s">
        <v>3163</v>
      </c>
      <c r="E16" s="32">
        <v>2006</v>
      </c>
      <c r="F16" s="99">
        <v>1</v>
      </c>
    </row>
    <row r="17" spans="1:6" ht="15.75">
      <c r="A17" s="115">
        <f t="shared" si="0"/>
        <v>11</v>
      </c>
      <c r="B17" s="115">
        <v>86</v>
      </c>
      <c r="C17" s="32" t="s">
        <v>1684</v>
      </c>
      <c r="D17" s="32" t="s">
        <v>3164</v>
      </c>
      <c r="E17" s="32">
        <v>2008</v>
      </c>
      <c r="F17" s="99">
        <v>1</v>
      </c>
    </row>
    <row r="18" spans="1:6" ht="15.75">
      <c r="A18" s="115">
        <f t="shared" si="0"/>
        <v>12</v>
      </c>
      <c r="B18" s="115">
        <v>4602</v>
      </c>
      <c r="C18" s="32" t="s">
        <v>1684</v>
      </c>
      <c r="D18" s="32" t="s">
        <v>3165</v>
      </c>
      <c r="E18" s="32">
        <v>2008</v>
      </c>
      <c r="F18" s="99">
        <v>1</v>
      </c>
    </row>
    <row r="19" spans="1:6" ht="15.75">
      <c r="A19" s="115">
        <f t="shared" si="0"/>
        <v>13</v>
      </c>
      <c r="B19" s="115">
        <v>4601</v>
      </c>
      <c r="C19" s="32" t="s">
        <v>1684</v>
      </c>
      <c r="D19" s="32" t="s">
        <v>3166</v>
      </c>
      <c r="E19" s="32">
        <v>2006</v>
      </c>
      <c r="F19" s="99">
        <v>1</v>
      </c>
    </row>
    <row r="20" spans="1:6" ht="15.75">
      <c r="A20" s="115">
        <f t="shared" si="0"/>
        <v>14</v>
      </c>
      <c r="B20" s="115">
        <v>4611</v>
      </c>
      <c r="C20" s="32" t="s">
        <v>1684</v>
      </c>
      <c r="D20" s="32" t="s">
        <v>3167</v>
      </c>
      <c r="E20" s="32">
        <v>2008</v>
      </c>
      <c r="F20" s="99">
        <v>1</v>
      </c>
    </row>
    <row r="21" spans="1:6" ht="31.5">
      <c r="A21" s="115">
        <f t="shared" si="0"/>
        <v>15</v>
      </c>
      <c r="B21" s="115">
        <v>22440</v>
      </c>
      <c r="C21" s="32" t="s">
        <v>1684</v>
      </c>
      <c r="D21" s="32" t="s">
        <v>3168</v>
      </c>
      <c r="E21" s="32">
        <v>2002</v>
      </c>
      <c r="F21" s="99">
        <v>1</v>
      </c>
    </row>
    <row r="22" spans="1:6" ht="15.75">
      <c r="A22" s="115">
        <f>A21+1</f>
        <v>16</v>
      </c>
      <c r="B22" s="115">
        <v>4607</v>
      </c>
      <c r="C22" s="32" t="s">
        <v>1684</v>
      </c>
      <c r="D22" s="32" t="s">
        <v>3169</v>
      </c>
      <c r="E22" s="32">
        <v>2007</v>
      </c>
      <c r="F22" s="99">
        <v>1</v>
      </c>
    </row>
    <row r="23" spans="1:6" ht="15.75">
      <c r="A23" s="115">
        <f t="shared" si="0"/>
        <v>17</v>
      </c>
      <c r="B23" s="115">
        <v>4606</v>
      </c>
      <c r="C23" s="32" t="s">
        <v>1684</v>
      </c>
      <c r="D23" s="32" t="s">
        <v>1690</v>
      </c>
      <c r="E23" s="32">
        <v>2008</v>
      </c>
      <c r="F23" s="99">
        <v>1</v>
      </c>
    </row>
    <row r="24" spans="1:6" ht="15.75">
      <c r="A24" s="115">
        <f t="shared" si="0"/>
        <v>18</v>
      </c>
      <c r="B24" s="115">
        <v>4605</v>
      </c>
      <c r="C24" s="32" t="s">
        <v>1684</v>
      </c>
      <c r="D24" s="32" t="s">
        <v>1691</v>
      </c>
      <c r="E24" s="32">
        <v>2006</v>
      </c>
      <c r="F24" s="99">
        <v>1</v>
      </c>
    </row>
    <row r="25" spans="1:6" ht="15.75">
      <c r="A25" s="115">
        <f t="shared" si="0"/>
        <v>19</v>
      </c>
      <c r="B25" s="115">
        <v>4603</v>
      </c>
      <c r="C25" s="32" t="s">
        <v>1684</v>
      </c>
      <c r="D25" s="32" t="s">
        <v>3170</v>
      </c>
      <c r="E25" s="32">
        <v>2007</v>
      </c>
      <c r="F25" s="99">
        <v>1</v>
      </c>
    </row>
    <row r="26" spans="1:6" ht="15.75">
      <c r="A26" s="115">
        <f t="shared" si="0"/>
        <v>20</v>
      </c>
      <c r="B26" s="115">
        <v>4604</v>
      </c>
      <c r="C26" s="32" t="s">
        <v>1684</v>
      </c>
      <c r="D26" s="32" t="s">
        <v>1692</v>
      </c>
      <c r="E26" s="32">
        <v>2008</v>
      </c>
      <c r="F26" s="99">
        <v>1</v>
      </c>
    </row>
    <row r="27" spans="1:6" ht="15.75">
      <c r="A27" s="115">
        <f t="shared" si="0"/>
        <v>21</v>
      </c>
      <c r="B27" s="115">
        <v>4170</v>
      </c>
      <c r="C27" s="32" t="s">
        <v>1684</v>
      </c>
      <c r="D27" s="32" t="s">
        <v>777</v>
      </c>
      <c r="E27" s="32">
        <v>2008</v>
      </c>
      <c r="F27" s="99">
        <v>0</v>
      </c>
    </row>
    <row r="28" spans="1:6" ht="31.5">
      <c r="A28" s="115">
        <f t="shared" si="0"/>
        <v>22</v>
      </c>
      <c r="B28" s="139" t="s">
        <v>1878</v>
      </c>
      <c r="C28" s="32" t="s">
        <v>1684</v>
      </c>
      <c r="D28" s="32" t="s">
        <v>3171</v>
      </c>
      <c r="E28" s="32">
        <v>2007</v>
      </c>
      <c r="F28" s="99">
        <v>2</v>
      </c>
    </row>
    <row r="29" spans="1:6" ht="15.75">
      <c r="A29" s="115">
        <f t="shared" si="0"/>
        <v>23</v>
      </c>
      <c r="B29" s="115">
        <v>3547</v>
      </c>
      <c r="C29" s="32" t="s">
        <v>1684</v>
      </c>
      <c r="D29" s="32" t="s">
        <v>1879</v>
      </c>
      <c r="E29" s="32">
        <v>2008</v>
      </c>
      <c r="F29" s="99">
        <v>1</v>
      </c>
    </row>
    <row r="30" spans="1:6" ht="15.75">
      <c r="A30" s="115">
        <f t="shared" si="0"/>
        <v>24</v>
      </c>
      <c r="B30" s="115">
        <v>4362</v>
      </c>
      <c r="C30" s="32" t="s">
        <v>1684</v>
      </c>
      <c r="D30" s="32" t="s">
        <v>3172</v>
      </c>
      <c r="E30" s="32">
        <v>2008</v>
      </c>
      <c r="F30" s="99">
        <v>1</v>
      </c>
    </row>
    <row r="31" spans="1:6" ht="15.75">
      <c r="A31" s="115">
        <f t="shared" si="0"/>
        <v>25</v>
      </c>
      <c r="B31" s="115">
        <v>4614</v>
      </c>
      <c r="C31" s="32" t="s">
        <v>1684</v>
      </c>
      <c r="D31" s="32" t="s">
        <v>1880</v>
      </c>
      <c r="E31" s="32">
        <v>2008</v>
      </c>
      <c r="F31" s="99">
        <v>1</v>
      </c>
    </row>
    <row r="32" spans="1:6" ht="15.75">
      <c r="A32" s="115">
        <f t="shared" si="0"/>
        <v>26</v>
      </c>
      <c r="B32" s="115">
        <v>4609</v>
      </c>
      <c r="C32" s="32" t="s">
        <v>1684</v>
      </c>
      <c r="D32" s="32" t="s">
        <v>3173</v>
      </c>
      <c r="E32" s="32">
        <v>2008</v>
      </c>
      <c r="F32" s="99">
        <v>1</v>
      </c>
    </row>
    <row r="33" spans="1:6" ht="15.75">
      <c r="A33" s="115">
        <f t="shared" si="0"/>
        <v>27</v>
      </c>
      <c r="B33" s="115">
        <v>4610</v>
      </c>
      <c r="C33" s="32" t="s">
        <v>1684</v>
      </c>
      <c r="D33" s="32" t="s">
        <v>1693</v>
      </c>
      <c r="E33" s="32">
        <v>2007</v>
      </c>
      <c r="F33" s="99">
        <v>1</v>
      </c>
    </row>
    <row r="34" spans="1:6" ht="31.5">
      <c r="A34" s="115">
        <f t="shared" si="0"/>
        <v>28</v>
      </c>
      <c r="B34" s="139" t="s">
        <v>2091</v>
      </c>
      <c r="C34" s="32" t="s">
        <v>1684</v>
      </c>
      <c r="D34" s="32" t="s">
        <v>3174</v>
      </c>
      <c r="E34" s="32">
        <v>2008</v>
      </c>
      <c r="F34" s="99">
        <v>2</v>
      </c>
    </row>
    <row r="35" spans="1:6" ht="31.5">
      <c r="A35" s="115">
        <f t="shared" si="0"/>
        <v>29</v>
      </c>
      <c r="B35" s="139" t="s">
        <v>2092</v>
      </c>
      <c r="C35" s="32" t="s">
        <v>1684</v>
      </c>
      <c r="D35" s="32" t="s">
        <v>1877</v>
      </c>
      <c r="E35" s="32">
        <v>2008</v>
      </c>
      <c r="F35" s="99">
        <v>2</v>
      </c>
    </row>
    <row r="36" spans="1:6" ht="15.75">
      <c r="A36" s="115">
        <f>A35+1</f>
        <v>30</v>
      </c>
      <c r="B36" s="115">
        <v>85</v>
      </c>
      <c r="C36" s="32" t="s">
        <v>1684</v>
      </c>
      <c r="D36" s="32" t="s">
        <v>3175</v>
      </c>
      <c r="E36" s="32">
        <v>2008</v>
      </c>
      <c r="F36" s="99">
        <v>1</v>
      </c>
    </row>
    <row r="37" spans="1:6" ht="15.75">
      <c r="A37" s="115">
        <f t="shared" si="0"/>
        <v>31</v>
      </c>
      <c r="B37" s="115">
        <v>4618</v>
      </c>
      <c r="C37" s="32" t="s">
        <v>1684</v>
      </c>
      <c r="D37" s="32" t="s">
        <v>3176</v>
      </c>
      <c r="E37" s="32">
        <v>2008</v>
      </c>
      <c r="F37" s="99">
        <v>1</v>
      </c>
    </row>
    <row r="38" spans="1:6" ht="15.75">
      <c r="A38" s="115">
        <f t="shared" si="0"/>
        <v>32</v>
      </c>
      <c r="B38" s="115">
        <v>4617</v>
      </c>
      <c r="C38" s="32" t="s">
        <v>1684</v>
      </c>
      <c r="D38" s="32" t="s">
        <v>3178</v>
      </c>
      <c r="E38" s="32">
        <v>2007</v>
      </c>
      <c r="F38" s="99">
        <v>1</v>
      </c>
    </row>
    <row r="39" spans="1:6" ht="15.75">
      <c r="A39" s="115">
        <f t="shared" si="0"/>
        <v>33</v>
      </c>
      <c r="B39" s="115">
        <v>4623</v>
      </c>
      <c r="C39" s="32" t="s">
        <v>1684</v>
      </c>
      <c r="D39" s="32" t="s">
        <v>2343</v>
      </c>
      <c r="E39" s="32">
        <v>2008</v>
      </c>
      <c r="F39" s="99">
        <v>1</v>
      </c>
    </row>
    <row r="40" spans="1:6" ht="15.75">
      <c r="A40" s="115">
        <f t="shared" si="0"/>
        <v>34</v>
      </c>
      <c r="B40" s="115">
        <v>4622</v>
      </c>
      <c r="C40" s="32" t="s">
        <v>1684</v>
      </c>
      <c r="D40" s="32" t="s">
        <v>2093</v>
      </c>
      <c r="E40" s="32">
        <v>2008</v>
      </c>
      <c r="F40" s="99">
        <v>1</v>
      </c>
    </row>
    <row r="41" spans="1:6" ht="15.75">
      <c r="A41" s="115">
        <f t="shared" si="0"/>
        <v>35</v>
      </c>
      <c r="B41" s="139">
        <v>145</v>
      </c>
      <c r="C41" s="32" t="s">
        <v>1684</v>
      </c>
      <c r="D41" s="32" t="s">
        <v>2344</v>
      </c>
      <c r="E41" s="32">
        <v>2007</v>
      </c>
      <c r="F41" s="99">
        <v>1</v>
      </c>
    </row>
    <row r="42" spans="1:6" ht="31.5">
      <c r="A42" s="115">
        <f t="shared" si="0"/>
        <v>36</v>
      </c>
      <c r="B42" s="139">
        <v>3546</v>
      </c>
      <c r="C42" s="32" t="s">
        <v>1684</v>
      </c>
      <c r="D42" s="32" t="s">
        <v>2094</v>
      </c>
      <c r="E42" s="32">
        <v>2007</v>
      </c>
      <c r="F42" s="99">
        <v>1</v>
      </c>
    </row>
    <row r="43" spans="1:6" ht="15.75">
      <c r="A43" s="115">
        <f t="shared" si="0"/>
        <v>37</v>
      </c>
      <c r="B43" s="115">
        <v>4621</v>
      </c>
      <c r="C43" s="32" t="s">
        <v>1684</v>
      </c>
      <c r="D43" s="32" t="s">
        <v>2345</v>
      </c>
      <c r="E43" s="32">
        <v>2008</v>
      </c>
      <c r="F43" s="99">
        <v>1</v>
      </c>
    </row>
    <row r="44" spans="1:6" ht="15.75">
      <c r="A44" s="115">
        <f t="shared" si="0"/>
        <v>38</v>
      </c>
      <c r="B44" s="115">
        <v>4368</v>
      </c>
      <c r="C44" s="32" t="s">
        <v>1684</v>
      </c>
      <c r="D44" s="32" t="s">
        <v>2095</v>
      </c>
      <c r="E44" s="32">
        <v>2008</v>
      </c>
      <c r="F44" s="99">
        <v>1</v>
      </c>
    </row>
    <row r="45" spans="1:6" ht="31.5">
      <c r="A45" s="115">
        <f t="shared" si="0"/>
        <v>39</v>
      </c>
      <c r="B45" s="139" t="s">
        <v>2096</v>
      </c>
      <c r="C45" s="32" t="s">
        <v>1684</v>
      </c>
      <c r="D45" s="32" t="s">
        <v>2346</v>
      </c>
      <c r="E45" s="32">
        <v>2008</v>
      </c>
      <c r="F45" s="99">
        <v>2</v>
      </c>
    </row>
    <row r="46" spans="1:6" ht="15.75">
      <c r="A46" s="115">
        <f t="shared" si="0"/>
        <v>40</v>
      </c>
      <c r="B46" s="115">
        <v>4619</v>
      </c>
      <c r="C46" s="32" t="s">
        <v>1684</v>
      </c>
      <c r="D46" s="32" t="s">
        <v>2347</v>
      </c>
      <c r="E46" s="32">
        <v>2007</v>
      </c>
      <c r="F46" s="99">
        <v>1</v>
      </c>
    </row>
    <row r="47" spans="1:6" ht="15.75">
      <c r="A47" s="115">
        <f t="shared" si="0"/>
        <v>41</v>
      </c>
      <c r="B47" s="115">
        <v>87</v>
      </c>
      <c r="C47" s="32" t="s">
        <v>1684</v>
      </c>
      <c r="D47" s="32" t="s">
        <v>3177</v>
      </c>
      <c r="E47" s="32">
        <v>2007</v>
      </c>
      <c r="F47" s="99">
        <v>1</v>
      </c>
    </row>
    <row r="48" spans="1:6" ht="31.5">
      <c r="A48" s="115">
        <f t="shared" si="0"/>
        <v>42</v>
      </c>
      <c r="B48" s="115">
        <v>4616</v>
      </c>
      <c r="C48" s="32" t="s">
        <v>1684</v>
      </c>
      <c r="D48" s="32" t="s">
        <v>2342</v>
      </c>
      <c r="E48" s="32">
        <v>2008</v>
      </c>
      <c r="F48" s="99">
        <v>1</v>
      </c>
    </row>
    <row r="49" spans="1:6" ht="31.5">
      <c r="A49" s="115">
        <f t="shared" si="0"/>
        <v>43</v>
      </c>
      <c r="B49" s="222">
        <v>4347</v>
      </c>
      <c r="C49" s="106" t="s">
        <v>2097</v>
      </c>
      <c r="D49" s="32" t="s">
        <v>2349</v>
      </c>
      <c r="E49" s="32">
        <v>2008</v>
      </c>
      <c r="F49" s="99">
        <v>1</v>
      </c>
    </row>
    <row r="50" spans="1:6" ht="15.75">
      <c r="A50" s="115">
        <f t="shared" si="0"/>
        <v>44</v>
      </c>
      <c r="B50" s="115">
        <v>4708</v>
      </c>
      <c r="C50" s="32" t="s">
        <v>2098</v>
      </c>
      <c r="D50" s="32" t="s">
        <v>2348</v>
      </c>
      <c r="E50" s="32" t="s">
        <v>3067</v>
      </c>
      <c r="F50" s="99">
        <v>1</v>
      </c>
    </row>
    <row r="51" spans="1:6" ht="15.75">
      <c r="A51" s="223"/>
      <c r="B51" s="223"/>
      <c r="C51" s="224"/>
      <c r="D51" s="224" t="s">
        <v>2079</v>
      </c>
      <c r="E51" s="224"/>
      <c r="F51" s="97">
        <f>SUM(F7:F50)</f>
        <v>51</v>
      </c>
    </row>
    <row r="52" spans="1:6" ht="15.75">
      <c r="A52" s="335" t="s">
        <v>2112</v>
      </c>
      <c r="B52" s="335"/>
      <c r="C52" s="335"/>
      <c r="D52" s="335"/>
      <c r="E52" s="335"/>
      <c r="F52" s="80"/>
    </row>
    <row r="53" spans="1:6" ht="18.75" customHeight="1">
      <c r="A53" s="115">
        <v>1</v>
      </c>
      <c r="B53" s="115" t="s">
        <v>2104</v>
      </c>
      <c r="C53" s="32" t="s">
        <v>2105</v>
      </c>
      <c r="D53" s="32" t="s">
        <v>2350</v>
      </c>
      <c r="E53" s="32" t="s">
        <v>2351</v>
      </c>
      <c r="F53" s="99">
        <v>2</v>
      </c>
    </row>
    <row r="54" spans="1:6" ht="31.5">
      <c r="A54" s="115">
        <f aca="true" t="shared" si="1" ref="A54:A79">A53+1</f>
        <v>2</v>
      </c>
      <c r="B54" s="139" t="s">
        <v>2106</v>
      </c>
      <c r="C54" s="32" t="s">
        <v>2107</v>
      </c>
      <c r="D54" s="32" t="s">
        <v>2101</v>
      </c>
      <c r="E54" s="32" t="s">
        <v>3067</v>
      </c>
      <c r="F54" s="99">
        <v>2</v>
      </c>
    </row>
    <row r="55" spans="1:6" ht="15.75">
      <c r="A55" s="115">
        <f t="shared" si="1"/>
        <v>3</v>
      </c>
      <c r="B55" s="115">
        <v>1760</v>
      </c>
      <c r="C55" s="32" t="s">
        <v>2108</v>
      </c>
      <c r="D55" s="32" t="s">
        <v>2102</v>
      </c>
      <c r="E55" s="32" t="s">
        <v>2351</v>
      </c>
      <c r="F55" s="99">
        <v>1</v>
      </c>
    </row>
    <row r="56" spans="1:6" ht="31.5">
      <c r="A56" s="115">
        <f t="shared" si="1"/>
        <v>4</v>
      </c>
      <c r="B56" s="139" t="s">
        <v>2109</v>
      </c>
      <c r="C56" s="32" t="s">
        <v>2103</v>
      </c>
      <c r="D56" s="32" t="s">
        <v>2100</v>
      </c>
      <c r="E56" s="32" t="s">
        <v>2352</v>
      </c>
      <c r="F56" s="99">
        <v>2</v>
      </c>
    </row>
    <row r="57" spans="1:6" ht="15.75">
      <c r="A57" s="115">
        <f t="shared" si="1"/>
        <v>5</v>
      </c>
      <c r="B57" s="115" t="s">
        <v>1173</v>
      </c>
      <c r="C57" s="32" t="s">
        <v>2353</v>
      </c>
      <c r="D57" s="32" t="s">
        <v>190</v>
      </c>
      <c r="E57" s="32" t="s">
        <v>2355</v>
      </c>
      <c r="F57" s="99">
        <v>2</v>
      </c>
    </row>
    <row r="58" spans="1:6" ht="15.75">
      <c r="A58" s="115">
        <f t="shared" si="1"/>
        <v>6</v>
      </c>
      <c r="B58" s="115" t="s">
        <v>1173</v>
      </c>
      <c r="C58" s="32" t="s">
        <v>2353</v>
      </c>
      <c r="D58" s="32" t="s">
        <v>191</v>
      </c>
      <c r="E58" s="32" t="s">
        <v>2355</v>
      </c>
      <c r="F58" s="99">
        <v>2</v>
      </c>
    </row>
    <row r="59" spans="1:6" ht="31.5">
      <c r="A59" s="115">
        <f t="shared" si="1"/>
        <v>7</v>
      </c>
      <c r="B59" s="115">
        <v>22412</v>
      </c>
      <c r="C59" s="32" t="s">
        <v>2099</v>
      </c>
      <c r="D59" s="32" t="s">
        <v>2356</v>
      </c>
      <c r="E59" s="32" t="s">
        <v>2358</v>
      </c>
      <c r="F59" s="99">
        <v>1</v>
      </c>
    </row>
    <row r="60" spans="1:6" ht="31.5">
      <c r="A60" s="115">
        <f t="shared" si="1"/>
        <v>8</v>
      </c>
      <c r="B60" s="115">
        <v>22413</v>
      </c>
      <c r="C60" s="32" t="s">
        <v>2099</v>
      </c>
      <c r="D60" s="32" t="s">
        <v>2359</v>
      </c>
      <c r="E60" s="32" t="s">
        <v>2117</v>
      </c>
      <c r="F60" s="99">
        <v>1</v>
      </c>
    </row>
    <row r="61" spans="1:6" ht="31.5">
      <c r="A61" s="115">
        <f t="shared" si="1"/>
        <v>9</v>
      </c>
      <c r="B61" s="115">
        <v>22515</v>
      </c>
      <c r="C61" s="32" t="s">
        <v>2099</v>
      </c>
      <c r="D61" s="32" t="s">
        <v>2360</v>
      </c>
      <c r="E61" s="32" t="s">
        <v>2117</v>
      </c>
      <c r="F61" s="99">
        <v>1</v>
      </c>
    </row>
    <row r="62" spans="1:6" ht="31.5">
      <c r="A62" s="115">
        <f t="shared" si="1"/>
        <v>10</v>
      </c>
      <c r="B62" s="115">
        <v>22414</v>
      </c>
      <c r="C62" s="32" t="s">
        <v>2099</v>
      </c>
      <c r="D62" s="32" t="s">
        <v>2361</v>
      </c>
      <c r="E62" s="32" t="s">
        <v>2117</v>
      </c>
      <c r="F62" s="99">
        <v>1</v>
      </c>
    </row>
    <row r="63" spans="1:6" ht="31.5">
      <c r="A63" s="115">
        <f t="shared" si="1"/>
        <v>11</v>
      </c>
      <c r="B63" s="115">
        <v>22416</v>
      </c>
      <c r="C63" s="32" t="s">
        <v>2099</v>
      </c>
      <c r="D63" s="32" t="s">
        <v>1389</v>
      </c>
      <c r="E63" s="32" t="s">
        <v>2117</v>
      </c>
      <c r="F63" s="99">
        <v>1</v>
      </c>
    </row>
    <row r="64" spans="1:6" ht="31.5">
      <c r="A64" s="115">
        <f t="shared" si="1"/>
        <v>12</v>
      </c>
      <c r="B64" s="115">
        <v>22418</v>
      </c>
      <c r="C64" s="32" t="s">
        <v>2099</v>
      </c>
      <c r="D64" s="32" t="s">
        <v>1390</v>
      </c>
      <c r="E64" s="32" t="s">
        <v>2117</v>
      </c>
      <c r="F64" s="99">
        <v>1</v>
      </c>
    </row>
    <row r="65" spans="1:6" ht="31.5">
      <c r="A65" s="115">
        <f t="shared" si="1"/>
        <v>13</v>
      </c>
      <c r="B65" s="115">
        <v>22417</v>
      </c>
      <c r="C65" s="32" t="s">
        <v>2099</v>
      </c>
      <c r="D65" s="32" t="s">
        <v>1391</v>
      </c>
      <c r="E65" s="32" t="s">
        <v>2117</v>
      </c>
      <c r="F65" s="99">
        <v>1</v>
      </c>
    </row>
    <row r="66" spans="1:6" ht="31.5">
      <c r="A66" s="115">
        <f t="shared" si="1"/>
        <v>14</v>
      </c>
      <c r="B66" s="115">
        <v>22419</v>
      </c>
      <c r="C66" s="32" t="s">
        <v>2099</v>
      </c>
      <c r="D66" s="32" t="s">
        <v>1392</v>
      </c>
      <c r="E66" s="32" t="s">
        <v>2117</v>
      </c>
      <c r="F66" s="99">
        <v>1</v>
      </c>
    </row>
    <row r="67" spans="1:6" ht="31.5">
      <c r="A67" s="115">
        <f t="shared" si="1"/>
        <v>15</v>
      </c>
      <c r="B67" s="139" t="s">
        <v>2114</v>
      </c>
      <c r="C67" s="32" t="s">
        <v>2115</v>
      </c>
      <c r="D67" s="32" t="s">
        <v>2116</v>
      </c>
      <c r="E67" s="32" t="s">
        <v>3067</v>
      </c>
      <c r="F67" s="99">
        <v>2</v>
      </c>
    </row>
    <row r="68" spans="1:6" ht="15.75">
      <c r="A68" s="115">
        <f t="shared" si="1"/>
        <v>16</v>
      </c>
      <c r="B68" s="115">
        <v>2001</v>
      </c>
      <c r="C68" s="32" t="s">
        <v>48</v>
      </c>
      <c r="D68" s="32" t="s">
        <v>1393</v>
      </c>
      <c r="E68" s="32" t="s">
        <v>2354</v>
      </c>
      <c r="F68" s="99">
        <v>1</v>
      </c>
    </row>
    <row r="69" spans="1:6" ht="15.75">
      <c r="A69" s="115">
        <f t="shared" si="1"/>
        <v>17</v>
      </c>
      <c r="B69" s="115" t="s">
        <v>2119</v>
      </c>
      <c r="C69" s="32" t="s">
        <v>2120</v>
      </c>
      <c r="D69" s="32" t="s">
        <v>1394</v>
      </c>
      <c r="E69" s="32" t="s">
        <v>1395</v>
      </c>
      <c r="F69" s="99">
        <v>2</v>
      </c>
    </row>
    <row r="70" spans="1:6" ht="15.75">
      <c r="A70" s="115">
        <f t="shared" si="1"/>
        <v>18</v>
      </c>
      <c r="B70" s="115">
        <v>4175</v>
      </c>
      <c r="C70" s="32" t="s">
        <v>2113</v>
      </c>
      <c r="D70" s="32" t="s">
        <v>1380</v>
      </c>
      <c r="E70" s="32" t="s">
        <v>1381</v>
      </c>
      <c r="F70" s="99">
        <v>1</v>
      </c>
    </row>
    <row r="71" spans="1:6" ht="31.5">
      <c r="A71" s="115">
        <f t="shared" si="1"/>
        <v>19</v>
      </c>
      <c r="B71" s="115">
        <v>3824</v>
      </c>
      <c r="C71" s="32" t="s">
        <v>1382</v>
      </c>
      <c r="D71" s="32" t="s">
        <v>1383</v>
      </c>
      <c r="E71" s="32" t="s">
        <v>1384</v>
      </c>
      <c r="F71" s="99">
        <v>1</v>
      </c>
    </row>
    <row r="72" spans="1:6" ht="47.25">
      <c r="A72" s="115">
        <f t="shared" si="1"/>
        <v>20</v>
      </c>
      <c r="B72" s="139" t="s">
        <v>51</v>
      </c>
      <c r="C72" s="32" t="s">
        <v>2121</v>
      </c>
      <c r="D72" s="32" t="s">
        <v>1385</v>
      </c>
      <c r="E72" s="32" t="s">
        <v>3067</v>
      </c>
      <c r="F72" s="99">
        <v>3</v>
      </c>
    </row>
    <row r="73" spans="1:6" ht="15.75">
      <c r="A73" s="115">
        <f t="shared" si="1"/>
        <v>21</v>
      </c>
      <c r="B73" s="115">
        <v>4163</v>
      </c>
      <c r="C73" s="32" t="s">
        <v>1684</v>
      </c>
      <c r="D73" s="32" t="s">
        <v>1386</v>
      </c>
      <c r="E73" s="32" t="s">
        <v>1395</v>
      </c>
      <c r="F73" s="99">
        <v>1</v>
      </c>
    </row>
    <row r="74" spans="1:6" ht="15.75">
      <c r="A74" s="115">
        <f t="shared" si="1"/>
        <v>22</v>
      </c>
      <c r="B74" s="115">
        <v>4157</v>
      </c>
      <c r="C74" s="32" t="s">
        <v>1684</v>
      </c>
      <c r="D74" s="32" t="s">
        <v>1387</v>
      </c>
      <c r="E74" s="32" t="s">
        <v>3155</v>
      </c>
      <c r="F74" s="99">
        <v>1</v>
      </c>
    </row>
    <row r="75" spans="1:6" ht="31.5">
      <c r="A75" s="115">
        <f t="shared" si="1"/>
        <v>23</v>
      </c>
      <c r="B75" s="115">
        <v>3826</v>
      </c>
      <c r="C75" s="32" t="s">
        <v>286</v>
      </c>
      <c r="D75" s="225" t="s">
        <v>2118</v>
      </c>
      <c r="E75" s="32" t="s">
        <v>1388</v>
      </c>
      <c r="F75" s="99">
        <v>1</v>
      </c>
    </row>
    <row r="76" spans="1:6" ht="31.5">
      <c r="A76" s="115">
        <f t="shared" si="1"/>
        <v>24</v>
      </c>
      <c r="B76" s="115">
        <v>5893</v>
      </c>
      <c r="C76" s="32" t="s">
        <v>2110</v>
      </c>
      <c r="D76" s="79" t="s">
        <v>2111</v>
      </c>
      <c r="E76" s="32" t="s">
        <v>3067</v>
      </c>
      <c r="F76" s="99">
        <v>1</v>
      </c>
    </row>
    <row r="77" spans="1:6" ht="31.5">
      <c r="A77" s="115">
        <f t="shared" si="1"/>
        <v>25</v>
      </c>
      <c r="B77" s="115">
        <v>3650</v>
      </c>
      <c r="C77" s="32" t="s">
        <v>49</v>
      </c>
      <c r="D77" s="32" t="s">
        <v>287</v>
      </c>
      <c r="E77" s="32" t="s">
        <v>288</v>
      </c>
      <c r="F77" s="99">
        <v>1</v>
      </c>
    </row>
    <row r="78" spans="1:6" ht="15.75">
      <c r="A78" s="115">
        <f t="shared" si="1"/>
        <v>26</v>
      </c>
      <c r="B78" s="115">
        <v>558</v>
      </c>
      <c r="C78" s="32" t="s">
        <v>289</v>
      </c>
      <c r="D78" s="32" t="s">
        <v>290</v>
      </c>
      <c r="E78" s="32" t="s">
        <v>291</v>
      </c>
      <c r="F78" s="99">
        <v>1</v>
      </c>
    </row>
    <row r="79" spans="1:6" ht="31.5">
      <c r="A79" s="115">
        <f t="shared" si="1"/>
        <v>27</v>
      </c>
      <c r="B79" s="139" t="s">
        <v>61</v>
      </c>
      <c r="C79" s="32" t="s">
        <v>62</v>
      </c>
      <c r="D79" s="32" t="s">
        <v>298</v>
      </c>
      <c r="E79" s="32" t="s">
        <v>3067</v>
      </c>
      <c r="F79" s="99">
        <v>2</v>
      </c>
    </row>
    <row r="80" spans="1:6" ht="31.5">
      <c r="A80" s="115">
        <f aca="true" t="shared" si="2" ref="A80:A88">A79+1</f>
        <v>28</v>
      </c>
      <c r="B80" s="115">
        <v>3527</v>
      </c>
      <c r="C80" s="32" t="s">
        <v>188</v>
      </c>
      <c r="D80" s="106" t="s">
        <v>186</v>
      </c>
      <c r="E80" s="32" t="s">
        <v>187</v>
      </c>
      <c r="F80" s="99">
        <v>1</v>
      </c>
    </row>
    <row r="81" spans="1:6" ht="31.5">
      <c r="A81" s="115">
        <f t="shared" si="2"/>
        <v>29</v>
      </c>
      <c r="B81" s="115">
        <v>3710</v>
      </c>
      <c r="C81" s="32" t="s">
        <v>181</v>
      </c>
      <c r="D81" s="32" t="s">
        <v>179</v>
      </c>
      <c r="E81" s="32" t="s">
        <v>3067</v>
      </c>
      <c r="F81" s="99">
        <v>1</v>
      </c>
    </row>
    <row r="82" spans="1:6" ht="31.5">
      <c r="A82" s="115">
        <f t="shared" si="2"/>
        <v>30</v>
      </c>
      <c r="B82" s="139" t="s">
        <v>184</v>
      </c>
      <c r="C82" s="32" t="s">
        <v>181</v>
      </c>
      <c r="D82" s="32" t="s">
        <v>175</v>
      </c>
      <c r="E82" s="32" t="s">
        <v>3067</v>
      </c>
      <c r="F82" s="99">
        <v>2</v>
      </c>
    </row>
    <row r="83" spans="1:6" ht="31.5">
      <c r="A83" s="115">
        <f t="shared" si="2"/>
        <v>31</v>
      </c>
      <c r="B83" s="139" t="s">
        <v>183</v>
      </c>
      <c r="C83" s="32" t="s">
        <v>181</v>
      </c>
      <c r="D83" s="32" t="s">
        <v>176</v>
      </c>
      <c r="E83" s="32" t="s">
        <v>3067</v>
      </c>
      <c r="F83" s="99">
        <v>2</v>
      </c>
    </row>
    <row r="84" spans="1:6" ht="31.5">
      <c r="A84" s="115">
        <f t="shared" si="2"/>
        <v>32</v>
      </c>
      <c r="B84" s="139" t="s">
        <v>180</v>
      </c>
      <c r="C84" s="32" t="s">
        <v>182</v>
      </c>
      <c r="D84" s="32" t="s">
        <v>174</v>
      </c>
      <c r="E84" s="32" t="s">
        <v>3067</v>
      </c>
      <c r="F84" s="99">
        <v>2</v>
      </c>
    </row>
    <row r="85" spans="1:6" ht="31.5">
      <c r="A85" s="115">
        <f t="shared" si="2"/>
        <v>33</v>
      </c>
      <c r="B85" s="139" t="s">
        <v>185</v>
      </c>
      <c r="C85" s="32" t="s">
        <v>182</v>
      </c>
      <c r="D85" s="32" t="s">
        <v>177</v>
      </c>
      <c r="E85" s="32" t="s">
        <v>3067</v>
      </c>
      <c r="F85" s="99">
        <v>2</v>
      </c>
    </row>
    <row r="86" spans="1:6" ht="31.5">
      <c r="A86" s="115">
        <f t="shared" si="2"/>
        <v>34</v>
      </c>
      <c r="B86" s="115">
        <v>3707</v>
      </c>
      <c r="C86" s="32" t="s">
        <v>181</v>
      </c>
      <c r="D86" s="32" t="s">
        <v>178</v>
      </c>
      <c r="E86" s="32" t="s">
        <v>3067</v>
      </c>
      <c r="F86" s="99">
        <v>1</v>
      </c>
    </row>
    <row r="87" spans="1:6" ht="15.75">
      <c r="A87" s="115">
        <f t="shared" si="2"/>
        <v>35</v>
      </c>
      <c r="B87" s="115">
        <v>4359</v>
      </c>
      <c r="C87" s="32" t="s">
        <v>293</v>
      </c>
      <c r="D87" s="32" t="s">
        <v>294</v>
      </c>
      <c r="E87" s="32" t="s">
        <v>295</v>
      </c>
      <c r="F87" s="99">
        <v>1</v>
      </c>
    </row>
    <row r="88" spans="1:6" ht="15.75">
      <c r="A88" s="115">
        <f t="shared" si="2"/>
        <v>36</v>
      </c>
      <c r="B88" s="115">
        <v>4375</v>
      </c>
      <c r="C88" s="32" t="s">
        <v>50</v>
      </c>
      <c r="D88" s="32" t="s">
        <v>296</v>
      </c>
      <c r="E88" s="32" t="s">
        <v>297</v>
      </c>
      <c r="F88" s="99">
        <v>1</v>
      </c>
    </row>
    <row r="89" spans="1:6" ht="31.5">
      <c r="A89" s="115">
        <f aca="true" t="shared" si="3" ref="A89:A106">A88+1</f>
        <v>37</v>
      </c>
      <c r="B89" s="115">
        <v>3760</v>
      </c>
      <c r="C89" s="32" t="s">
        <v>57</v>
      </c>
      <c r="D89" s="32" t="s">
        <v>299</v>
      </c>
      <c r="E89" s="32" t="s">
        <v>300</v>
      </c>
      <c r="F89" s="99">
        <v>1</v>
      </c>
    </row>
    <row r="90" spans="1:6" ht="15.75">
      <c r="A90" s="115">
        <f t="shared" si="3"/>
        <v>38</v>
      </c>
      <c r="B90" s="115" t="s">
        <v>1173</v>
      </c>
      <c r="C90" s="32" t="s">
        <v>3145</v>
      </c>
      <c r="D90" s="32" t="s">
        <v>301</v>
      </c>
      <c r="E90" s="32" t="s">
        <v>3067</v>
      </c>
      <c r="F90" s="99">
        <v>1</v>
      </c>
    </row>
    <row r="91" spans="1:6" ht="31.5">
      <c r="A91" s="115">
        <f t="shared" si="3"/>
        <v>39</v>
      </c>
      <c r="B91" s="115">
        <v>3544</v>
      </c>
      <c r="C91" s="32" t="s">
        <v>56</v>
      </c>
      <c r="D91" s="32" t="s">
        <v>303</v>
      </c>
      <c r="E91" s="32" t="s">
        <v>1021</v>
      </c>
      <c r="F91" s="99">
        <v>1</v>
      </c>
    </row>
    <row r="92" spans="1:6" ht="31.5">
      <c r="A92" s="115">
        <f t="shared" si="3"/>
        <v>40</v>
      </c>
      <c r="B92" s="115">
        <v>418</v>
      </c>
      <c r="C92" s="32" t="s">
        <v>55</v>
      </c>
      <c r="D92" s="32" t="s">
        <v>304</v>
      </c>
      <c r="E92" s="32" t="s">
        <v>305</v>
      </c>
      <c r="F92" s="99">
        <v>1</v>
      </c>
    </row>
    <row r="93" spans="1:6" ht="31.5">
      <c r="A93" s="115">
        <f t="shared" si="3"/>
        <v>41</v>
      </c>
      <c r="B93" s="115">
        <v>3972</v>
      </c>
      <c r="C93" s="32" t="s">
        <v>54</v>
      </c>
      <c r="D93" s="32" t="s">
        <v>306</v>
      </c>
      <c r="E93" s="32" t="s">
        <v>307</v>
      </c>
      <c r="F93" s="99">
        <v>1</v>
      </c>
    </row>
    <row r="94" spans="1:6" ht="31.5">
      <c r="A94" s="115">
        <f t="shared" si="3"/>
        <v>42</v>
      </c>
      <c r="B94" s="226" t="s">
        <v>53</v>
      </c>
      <c r="C94" s="84" t="s">
        <v>52</v>
      </c>
      <c r="D94" s="32" t="s">
        <v>308</v>
      </c>
      <c r="E94" s="32" t="s">
        <v>3067</v>
      </c>
      <c r="F94" s="99">
        <v>2</v>
      </c>
    </row>
    <row r="95" spans="1:6" ht="31.5">
      <c r="A95" s="115">
        <f t="shared" si="3"/>
        <v>43</v>
      </c>
      <c r="B95" s="222">
        <v>4491</v>
      </c>
      <c r="C95" s="106" t="s">
        <v>59</v>
      </c>
      <c r="D95" s="32" t="s">
        <v>60</v>
      </c>
      <c r="E95" s="32" t="s">
        <v>309</v>
      </c>
      <c r="F95" s="99">
        <v>1</v>
      </c>
    </row>
    <row r="96" spans="1:6" ht="15.75">
      <c r="A96" s="115">
        <f t="shared" si="3"/>
        <v>44</v>
      </c>
      <c r="B96" s="115">
        <v>425</v>
      </c>
      <c r="C96" s="32" t="s">
        <v>63</v>
      </c>
      <c r="D96" s="32" t="s">
        <v>310</v>
      </c>
      <c r="E96" s="32" t="s">
        <v>311</v>
      </c>
      <c r="F96" s="99">
        <v>1</v>
      </c>
    </row>
    <row r="97" spans="1:6" ht="31.5">
      <c r="A97" s="115">
        <f t="shared" si="3"/>
        <v>45</v>
      </c>
      <c r="B97" s="115">
        <v>5879</v>
      </c>
      <c r="C97" s="32" t="s">
        <v>58</v>
      </c>
      <c r="D97" s="32" t="s">
        <v>1540</v>
      </c>
      <c r="E97" s="32" t="s">
        <v>1541</v>
      </c>
      <c r="F97" s="99">
        <v>1</v>
      </c>
    </row>
    <row r="98" spans="1:6" ht="31.5">
      <c r="A98" s="115">
        <f t="shared" si="3"/>
        <v>46</v>
      </c>
      <c r="B98" s="115">
        <v>20184</v>
      </c>
      <c r="C98" s="32" t="s">
        <v>1542</v>
      </c>
      <c r="D98" s="32" t="s">
        <v>200</v>
      </c>
      <c r="E98" s="32" t="s">
        <v>201</v>
      </c>
      <c r="F98" s="99">
        <v>1</v>
      </c>
    </row>
    <row r="99" spans="1:6" ht="15.75">
      <c r="A99" s="115">
        <f t="shared" si="3"/>
        <v>47</v>
      </c>
      <c r="B99" s="115">
        <v>3720</v>
      </c>
      <c r="C99" s="32" t="s">
        <v>189</v>
      </c>
      <c r="D99" s="32" t="s">
        <v>1801</v>
      </c>
      <c r="E99" s="32" t="s">
        <v>1802</v>
      </c>
      <c r="F99" s="99">
        <v>1</v>
      </c>
    </row>
    <row r="100" spans="1:6" ht="94.5">
      <c r="A100" s="115">
        <f t="shared" si="3"/>
        <v>48</v>
      </c>
      <c r="B100" s="139" t="s">
        <v>192</v>
      </c>
      <c r="C100" s="32" t="s">
        <v>1543</v>
      </c>
      <c r="D100" s="32" t="s">
        <v>193</v>
      </c>
      <c r="E100" s="32" t="s">
        <v>3067</v>
      </c>
      <c r="F100" s="99">
        <v>6</v>
      </c>
    </row>
    <row r="101" spans="1:6" ht="94.5">
      <c r="A101" s="115">
        <f t="shared" si="3"/>
        <v>49</v>
      </c>
      <c r="B101" s="139" t="s">
        <v>197</v>
      </c>
      <c r="C101" s="32" t="s">
        <v>1543</v>
      </c>
      <c r="D101" s="32" t="s">
        <v>194</v>
      </c>
      <c r="E101" s="32" t="s">
        <v>3067</v>
      </c>
      <c r="F101" s="99">
        <v>6</v>
      </c>
    </row>
    <row r="102" spans="1:6" ht="94.5">
      <c r="A102" s="115">
        <f t="shared" si="3"/>
        <v>50</v>
      </c>
      <c r="B102" s="139" t="s">
        <v>198</v>
      </c>
      <c r="C102" s="32" t="s">
        <v>1543</v>
      </c>
      <c r="D102" s="32" t="s">
        <v>195</v>
      </c>
      <c r="E102" s="32" t="s">
        <v>3067</v>
      </c>
      <c r="F102" s="99">
        <v>6</v>
      </c>
    </row>
    <row r="103" spans="1:6" ht="94.5">
      <c r="A103" s="115">
        <f t="shared" si="3"/>
        <v>51</v>
      </c>
      <c r="B103" s="139" t="s">
        <v>199</v>
      </c>
      <c r="C103" s="32" t="s">
        <v>1543</v>
      </c>
      <c r="D103" s="32" t="s">
        <v>196</v>
      </c>
      <c r="E103" s="32" t="s">
        <v>3067</v>
      </c>
      <c r="F103" s="99">
        <v>6</v>
      </c>
    </row>
    <row r="104" spans="1:6" ht="331.5" customHeight="1">
      <c r="A104" s="115">
        <f t="shared" si="3"/>
        <v>52</v>
      </c>
      <c r="B104" s="139" t="s">
        <v>776</v>
      </c>
      <c r="C104" s="32" t="s">
        <v>1544</v>
      </c>
      <c r="D104" s="32" t="s">
        <v>1545</v>
      </c>
      <c r="E104" s="32" t="s">
        <v>1546</v>
      </c>
      <c r="F104" s="99">
        <v>17</v>
      </c>
    </row>
    <row r="105" spans="1:6" ht="40.5" customHeight="1">
      <c r="A105" s="115">
        <f t="shared" si="3"/>
        <v>53</v>
      </c>
      <c r="B105" s="139">
        <v>22509</v>
      </c>
      <c r="C105" s="32" t="s">
        <v>202</v>
      </c>
      <c r="D105" s="32" t="s">
        <v>203</v>
      </c>
      <c r="E105" s="32" t="s">
        <v>204</v>
      </c>
      <c r="F105" s="99">
        <v>1</v>
      </c>
    </row>
    <row r="106" spans="1:6" ht="62.25" customHeight="1">
      <c r="A106" s="115">
        <f t="shared" si="3"/>
        <v>54</v>
      </c>
      <c r="B106" s="139">
        <v>22524</v>
      </c>
      <c r="C106" s="32" t="s">
        <v>202</v>
      </c>
      <c r="D106" s="32" t="s">
        <v>205</v>
      </c>
      <c r="E106" s="32" t="s">
        <v>204</v>
      </c>
      <c r="F106" s="99">
        <v>1</v>
      </c>
    </row>
    <row r="107" spans="1:6" ht="62.25" customHeight="1">
      <c r="A107" s="115">
        <f aca="true" t="shared" si="4" ref="A107:A147">A106+1</f>
        <v>55</v>
      </c>
      <c r="B107" s="139">
        <v>22522</v>
      </c>
      <c r="C107" s="32" t="s">
        <v>202</v>
      </c>
      <c r="D107" s="32" t="s">
        <v>207</v>
      </c>
      <c r="E107" s="32" t="s">
        <v>204</v>
      </c>
      <c r="F107" s="99">
        <v>1</v>
      </c>
    </row>
    <row r="108" spans="1:6" ht="62.25" customHeight="1">
      <c r="A108" s="115">
        <f t="shared" si="4"/>
        <v>56</v>
      </c>
      <c r="B108" s="139">
        <v>22523</v>
      </c>
      <c r="C108" s="32" t="s">
        <v>202</v>
      </c>
      <c r="D108" s="32" t="s">
        <v>2394</v>
      </c>
      <c r="E108" s="32" t="s">
        <v>206</v>
      </c>
      <c r="F108" s="99">
        <v>1</v>
      </c>
    </row>
    <row r="109" spans="1:6" ht="62.25" customHeight="1">
      <c r="A109" s="115">
        <f t="shared" si="4"/>
        <v>57</v>
      </c>
      <c r="B109" s="139">
        <v>22525</v>
      </c>
      <c r="C109" s="32" t="s">
        <v>202</v>
      </c>
      <c r="D109" s="32" t="s">
        <v>2395</v>
      </c>
      <c r="E109" s="32" t="s">
        <v>206</v>
      </c>
      <c r="F109" s="99">
        <v>1</v>
      </c>
    </row>
    <row r="110" spans="1:6" ht="62.25" customHeight="1">
      <c r="A110" s="115">
        <f t="shared" si="4"/>
        <v>58</v>
      </c>
      <c r="B110" s="139">
        <v>22526</v>
      </c>
      <c r="C110" s="32" t="s">
        <v>202</v>
      </c>
      <c r="D110" s="32" t="s">
        <v>2397</v>
      </c>
      <c r="E110" s="32" t="s">
        <v>206</v>
      </c>
      <c r="F110" s="99">
        <v>1</v>
      </c>
    </row>
    <row r="111" spans="1:6" ht="62.25" customHeight="1">
      <c r="A111" s="115">
        <f t="shared" si="4"/>
        <v>59</v>
      </c>
      <c r="B111" s="139">
        <v>22527</v>
      </c>
      <c r="C111" s="32" t="s">
        <v>202</v>
      </c>
      <c r="D111" s="32" t="s">
        <v>2398</v>
      </c>
      <c r="E111" s="32" t="s">
        <v>206</v>
      </c>
      <c r="F111" s="99">
        <v>1</v>
      </c>
    </row>
    <row r="112" spans="1:6" ht="62.25" customHeight="1">
      <c r="A112" s="115">
        <f t="shared" si="4"/>
        <v>60</v>
      </c>
      <c r="B112" s="139">
        <v>22528</v>
      </c>
      <c r="C112" s="32" t="s">
        <v>202</v>
      </c>
      <c r="D112" s="32" t="s">
        <v>2399</v>
      </c>
      <c r="E112" s="32" t="s">
        <v>2396</v>
      </c>
      <c r="F112" s="99">
        <v>1</v>
      </c>
    </row>
    <row r="113" spans="1:6" ht="62.25" customHeight="1">
      <c r="A113" s="115">
        <f t="shared" si="4"/>
        <v>61</v>
      </c>
      <c r="B113" s="139">
        <v>4455</v>
      </c>
      <c r="C113" s="32" t="s">
        <v>202</v>
      </c>
      <c r="D113" s="32" t="s">
        <v>2400</v>
      </c>
      <c r="E113" s="32" t="s">
        <v>320</v>
      </c>
      <c r="F113" s="99">
        <v>1</v>
      </c>
    </row>
    <row r="114" spans="1:6" ht="62.25" customHeight="1">
      <c r="A114" s="115">
        <f t="shared" si="4"/>
        <v>62</v>
      </c>
      <c r="B114" s="139">
        <v>4452</v>
      </c>
      <c r="C114" s="32" t="s">
        <v>202</v>
      </c>
      <c r="D114" s="32" t="s">
        <v>2516</v>
      </c>
      <c r="E114" s="32" t="s">
        <v>320</v>
      </c>
      <c r="F114" s="99">
        <v>1</v>
      </c>
    </row>
    <row r="115" spans="1:6" ht="62.25" customHeight="1">
      <c r="A115" s="115">
        <f t="shared" si="4"/>
        <v>63</v>
      </c>
      <c r="B115" s="139">
        <v>4453</v>
      </c>
      <c r="C115" s="32" t="s">
        <v>202</v>
      </c>
      <c r="D115" s="32" t="s">
        <v>2518</v>
      </c>
      <c r="E115" s="32" t="s">
        <v>2517</v>
      </c>
      <c r="F115" s="99">
        <v>1</v>
      </c>
    </row>
    <row r="116" spans="1:6" ht="62.25" customHeight="1">
      <c r="A116" s="115">
        <f t="shared" si="4"/>
        <v>64</v>
      </c>
      <c r="B116" s="139">
        <v>4456</v>
      </c>
      <c r="C116" s="32" t="s">
        <v>202</v>
      </c>
      <c r="D116" s="32" t="s">
        <v>2519</v>
      </c>
      <c r="E116" s="32" t="s">
        <v>2517</v>
      </c>
      <c r="F116" s="99">
        <v>1</v>
      </c>
    </row>
    <row r="117" spans="1:6" ht="62.25" customHeight="1">
      <c r="A117" s="115">
        <f t="shared" si="4"/>
        <v>65</v>
      </c>
      <c r="B117" s="139">
        <v>4454</v>
      </c>
      <c r="C117" s="32" t="s">
        <v>202</v>
      </c>
      <c r="D117" s="32" t="s">
        <v>2521</v>
      </c>
      <c r="E117" s="32" t="s">
        <v>2517</v>
      </c>
      <c r="F117" s="99">
        <v>1</v>
      </c>
    </row>
    <row r="118" spans="1:6" ht="62.25" customHeight="1">
      <c r="A118" s="115">
        <f t="shared" si="4"/>
        <v>66</v>
      </c>
      <c r="B118" s="139">
        <v>5591</v>
      </c>
      <c r="C118" s="32" t="s">
        <v>202</v>
      </c>
      <c r="D118" s="32" t="s">
        <v>2522</v>
      </c>
      <c r="E118" s="32" t="s">
        <v>2520</v>
      </c>
      <c r="F118" s="99">
        <v>1</v>
      </c>
    </row>
    <row r="119" spans="1:6" ht="62.25" customHeight="1">
      <c r="A119" s="115">
        <f t="shared" si="4"/>
        <v>67</v>
      </c>
      <c r="B119" s="139">
        <v>5592</v>
      </c>
      <c r="C119" s="32" t="s">
        <v>202</v>
      </c>
      <c r="D119" s="32" t="s">
        <v>450</v>
      </c>
      <c r="E119" s="32" t="s">
        <v>2520</v>
      </c>
      <c r="F119" s="99">
        <v>1</v>
      </c>
    </row>
    <row r="120" spans="1:6" ht="62.25" customHeight="1">
      <c r="A120" s="115">
        <f t="shared" si="4"/>
        <v>68</v>
      </c>
      <c r="B120" s="139">
        <v>5913</v>
      </c>
      <c r="C120" s="32" t="s">
        <v>202</v>
      </c>
      <c r="D120" s="32" t="s">
        <v>452</v>
      </c>
      <c r="E120" s="32" t="s">
        <v>451</v>
      </c>
      <c r="F120" s="99">
        <v>1</v>
      </c>
    </row>
    <row r="121" spans="1:6" ht="62.25" customHeight="1">
      <c r="A121" s="115">
        <f t="shared" si="4"/>
        <v>69</v>
      </c>
      <c r="B121" s="139">
        <v>5912</v>
      </c>
      <c r="C121" s="32" t="s">
        <v>202</v>
      </c>
      <c r="D121" s="32" t="s">
        <v>453</v>
      </c>
      <c r="E121" s="32" t="s">
        <v>451</v>
      </c>
      <c r="F121" s="99">
        <v>1</v>
      </c>
    </row>
    <row r="122" spans="1:6" ht="62.25" customHeight="1">
      <c r="A122" s="115">
        <f t="shared" si="4"/>
        <v>70</v>
      </c>
      <c r="B122" s="139" t="s">
        <v>1173</v>
      </c>
      <c r="C122" s="32" t="s">
        <v>202</v>
      </c>
      <c r="D122" s="32" t="s">
        <v>455</v>
      </c>
      <c r="E122" s="32" t="s">
        <v>454</v>
      </c>
      <c r="F122" s="99">
        <v>1</v>
      </c>
    </row>
    <row r="123" spans="1:6" ht="78.75" customHeight="1">
      <c r="A123" s="115">
        <f t="shared" si="4"/>
        <v>71</v>
      </c>
      <c r="B123" s="139" t="s">
        <v>1173</v>
      </c>
      <c r="C123" s="32" t="s">
        <v>202</v>
      </c>
      <c r="D123" s="32" t="s">
        <v>456</v>
      </c>
      <c r="E123" s="32" t="s">
        <v>454</v>
      </c>
      <c r="F123" s="99">
        <v>1</v>
      </c>
    </row>
    <row r="124" spans="1:8" ht="51.75" customHeight="1">
      <c r="A124" s="115">
        <f t="shared" si="4"/>
        <v>72</v>
      </c>
      <c r="B124" s="139" t="s">
        <v>457</v>
      </c>
      <c r="C124" s="32" t="s">
        <v>1547</v>
      </c>
      <c r="D124" s="32" t="s">
        <v>1548</v>
      </c>
      <c r="E124" s="32" t="s">
        <v>1549</v>
      </c>
      <c r="F124" s="99">
        <v>32</v>
      </c>
      <c r="G124" s="334"/>
      <c r="H124" s="334"/>
    </row>
    <row r="125" spans="1:8" ht="51.75" customHeight="1">
      <c r="A125" s="115">
        <f t="shared" si="4"/>
        <v>73</v>
      </c>
      <c r="B125" s="139">
        <v>4836</v>
      </c>
      <c r="C125" s="32" t="s">
        <v>460</v>
      </c>
      <c r="D125" s="32" t="s">
        <v>458</v>
      </c>
      <c r="E125" s="32" t="s">
        <v>459</v>
      </c>
      <c r="F125" s="99">
        <v>1</v>
      </c>
      <c r="G125" s="33"/>
      <c r="H125" s="33"/>
    </row>
    <row r="126" spans="1:10" ht="72.75" customHeight="1">
      <c r="A126" s="115">
        <f t="shared" si="4"/>
        <v>74</v>
      </c>
      <c r="B126" s="139" t="s">
        <v>457</v>
      </c>
      <c r="C126" s="32" t="s">
        <v>2668</v>
      </c>
      <c r="D126" s="32" t="s">
        <v>2669</v>
      </c>
      <c r="E126" s="32" t="s">
        <v>2810</v>
      </c>
      <c r="F126" s="99">
        <v>53</v>
      </c>
      <c r="G126" s="334"/>
      <c r="H126" s="334"/>
      <c r="I126" s="334"/>
      <c r="J126" s="100" t="s">
        <v>3219</v>
      </c>
    </row>
    <row r="127" spans="1:9" ht="72.75" customHeight="1">
      <c r="A127" s="115">
        <f t="shared" si="4"/>
        <v>75</v>
      </c>
      <c r="B127" s="139" t="s">
        <v>2671</v>
      </c>
      <c r="C127" s="32" t="s">
        <v>2670</v>
      </c>
      <c r="D127" s="32" t="s">
        <v>1561</v>
      </c>
      <c r="E127" s="32" t="s">
        <v>1562</v>
      </c>
      <c r="F127" s="99">
        <v>10</v>
      </c>
      <c r="G127" s="33"/>
      <c r="H127" s="33"/>
      <c r="I127" s="33"/>
    </row>
    <row r="128" spans="1:9" ht="72.75" customHeight="1">
      <c r="A128" s="115">
        <f t="shared" si="4"/>
        <v>76</v>
      </c>
      <c r="B128" s="139" t="s">
        <v>609</v>
      </c>
      <c r="C128" s="32" t="s">
        <v>1563</v>
      </c>
      <c r="D128" s="32" t="s">
        <v>1445</v>
      </c>
      <c r="E128" s="32" t="s">
        <v>809</v>
      </c>
      <c r="F128" s="99">
        <v>10</v>
      </c>
      <c r="G128" s="33"/>
      <c r="H128" s="33"/>
      <c r="I128" s="33"/>
    </row>
    <row r="129" spans="1:9" ht="90.75" customHeight="1">
      <c r="A129" s="115">
        <f t="shared" si="4"/>
        <v>77</v>
      </c>
      <c r="B129" s="139" t="s">
        <v>767</v>
      </c>
      <c r="C129" s="32" t="s">
        <v>610</v>
      </c>
      <c r="D129" s="32" t="s">
        <v>611</v>
      </c>
      <c r="E129" s="32" t="s">
        <v>612</v>
      </c>
      <c r="F129" s="99">
        <v>14</v>
      </c>
      <c r="G129" s="33"/>
      <c r="H129" s="33"/>
      <c r="I129" s="33"/>
    </row>
    <row r="130" spans="1:9" ht="50.25" customHeight="1">
      <c r="A130" s="115">
        <f t="shared" si="4"/>
        <v>78</v>
      </c>
      <c r="B130" s="139" t="s">
        <v>768</v>
      </c>
      <c r="C130" s="32" t="s">
        <v>769</v>
      </c>
      <c r="D130" s="32" t="s">
        <v>613</v>
      </c>
      <c r="E130" s="32" t="s">
        <v>2299</v>
      </c>
      <c r="F130" s="99">
        <v>2</v>
      </c>
      <c r="G130" s="33"/>
      <c r="H130" s="33"/>
      <c r="I130" s="33"/>
    </row>
    <row r="131" spans="1:9" ht="75" customHeight="1">
      <c r="A131" s="115">
        <f t="shared" si="4"/>
        <v>79</v>
      </c>
      <c r="B131" s="139" t="s">
        <v>762</v>
      </c>
      <c r="C131" s="32" t="s">
        <v>614</v>
      </c>
      <c r="D131" s="32" t="s">
        <v>616</v>
      </c>
      <c r="E131" s="32" t="s">
        <v>615</v>
      </c>
      <c r="F131" s="99">
        <v>4</v>
      </c>
      <c r="G131" s="33"/>
      <c r="H131" s="33"/>
      <c r="I131" s="33"/>
    </row>
    <row r="132" spans="1:9" ht="50.25" customHeight="1">
      <c r="A132" s="115">
        <f t="shared" si="4"/>
        <v>80</v>
      </c>
      <c r="B132" s="139" t="s">
        <v>755</v>
      </c>
      <c r="C132" s="32" t="s">
        <v>2297</v>
      </c>
      <c r="D132" s="32" t="s">
        <v>620</v>
      </c>
      <c r="E132" s="32" t="s">
        <v>2298</v>
      </c>
      <c r="F132" s="99">
        <v>2</v>
      </c>
      <c r="G132" s="33"/>
      <c r="H132" s="33"/>
      <c r="I132" s="33"/>
    </row>
    <row r="133" spans="1:9" ht="60.75" customHeight="1">
      <c r="A133" s="115">
        <f aca="true" t="shared" si="5" ref="A133:A139">A131+1</f>
        <v>80</v>
      </c>
      <c r="B133" s="139" t="s">
        <v>617</v>
      </c>
      <c r="C133" s="32" t="s">
        <v>618</v>
      </c>
      <c r="D133" s="32" t="s">
        <v>619</v>
      </c>
      <c r="E133" s="32" t="s">
        <v>2309</v>
      </c>
      <c r="F133" s="99">
        <v>3</v>
      </c>
      <c r="G133" s="33"/>
      <c r="H133" s="33"/>
      <c r="I133" s="33"/>
    </row>
    <row r="134" spans="1:9" ht="60.75" customHeight="1">
      <c r="A134" s="115">
        <f t="shared" si="5"/>
        <v>81</v>
      </c>
      <c r="B134" s="139">
        <v>21913</v>
      </c>
      <c r="C134" s="32" t="s">
        <v>2928</v>
      </c>
      <c r="D134" s="32" t="s">
        <v>2307</v>
      </c>
      <c r="E134" s="32" t="s">
        <v>2308</v>
      </c>
      <c r="F134" s="99">
        <v>1</v>
      </c>
      <c r="G134" s="33"/>
      <c r="H134" s="33"/>
      <c r="I134" s="33"/>
    </row>
    <row r="135" spans="1:9" ht="60.75" customHeight="1">
      <c r="A135" s="115">
        <f t="shared" si="5"/>
        <v>81</v>
      </c>
      <c r="B135" s="115">
        <v>2411</v>
      </c>
      <c r="C135" s="32" t="s">
        <v>2929</v>
      </c>
      <c r="D135" s="32" t="s">
        <v>2930</v>
      </c>
      <c r="E135" s="32" t="s">
        <v>2309</v>
      </c>
      <c r="F135" s="99">
        <v>1</v>
      </c>
      <c r="G135" s="33"/>
      <c r="H135" s="33"/>
      <c r="I135" s="33"/>
    </row>
    <row r="136" spans="1:9" ht="60.75" customHeight="1">
      <c r="A136" s="115">
        <f t="shared" si="5"/>
        <v>82</v>
      </c>
      <c r="B136" s="139" t="s">
        <v>2931</v>
      </c>
      <c r="C136" s="32" t="s">
        <v>2932</v>
      </c>
      <c r="D136" s="32" t="s">
        <v>2933</v>
      </c>
      <c r="E136" s="32" t="s">
        <v>2934</v>
      </c>
      <c r="F136" s="99">
        <v>2</v>
      </c>
      <c r="G136" s="33"/>
      <c r="H136" s="33"/>
      <c r="I136" s="33"/>
    </row>
    <row r="137" spans="1:9" ht="60.75" customHeight="1">
      <c r="A137" s="115">
        <f t="shared" si="5"/>
        <v>82</v>
      </c>
      <c r="B137" s="139" t="s">
        <v>2935</v>
      </c>
      <c r="C137" s="116" t="s">
        <v>3015</v>
      </c>
      <c r="D137" s="32" t="s">
        <v>3014</v>
      </c>
      <c r="E137" s="32" t="s">
        <v>3016</v>
      </c>
      <c r="F137" s="99">
        <v>3</v>
      </c>
      <c r="G137" s="33"/>
      <c r="H137" s="33"/>
      <c r="I137" s="33"/>
    </row>
    <row r="138" spans="1:9" ht="81" customHeight="1">
      <c r="A138" s="115">
        <f t="shared" si="5"/>
        <v>83</v>
      </c>
      <c r="B138" s="115">
        <v>4481</v>
      </c>
      <c r="C138" s="32" t="s">
        <v>2936</v>
      </c>
      <c r="D138" s="32" t="s">
        <v>2937</v>
      </c>
      <c r="E138" s="32" t="s">
        <v>2938</v>
      </c>
      <c r="F138" s="99">
        <v>1</v>
      </c>
      <c r="G138" s="33"/>
      <c r="H138" s="33"/>
      <c r="I138" s="33"/>
    </row>
    <row r="139" spans="1:9" ht="81" customHeight="1">
      <c r="A139" s="115">
        <f t="shared" si="5"/>
        <v>83</v>
      </c>
      <c r="B139" s="139" t="s">
        <v>751</v>
      </c>
      <c r="C139" s="32" t="s">
        <v>752</v>
      </c>
      <c r="D139" s="32" t="s">
        <v>753</v>
      </c>
      <c r="E139" s="32" t="s">
        <v>2352</v>
      </c>
      <c r="F139" s="99">
        <v>2</v>
      </c>
      <c r="G139" s="33"/>
      <c r="H139" s="33"/>
      <c r="I139" s="33"/>
    </row>
    <row r="140" spans="1:6" ht="76.5" customHeight="1">
      <c r="A140" s="115" t="e">
        <f>#REF!+1</f>
        <v>#REF!</v>
      </c>
      <c r="B140" s="139" t="s">
        <v>2942</v>
      </c>
      <c r="C140" s="32" t="s">
        <v>2941</v>
      </c>
      <c r="D140" s="32" t="s">
        <v>1550</v>
      </c>
      <c r="E140" s="32" t="s">
        <v>809</v>
      </c>
      <c r="F140" s="99">
        <v>8</v>
      </c>
    </row>
    <row r="141" spans="1:6" ht="31.5">
      <c r="A141" s="115" t="e">
        <f t="shared" si="4"/>
        <v>#REF!</v>
      </c>
      <c r="B141" s="115">
        <v>420</v>
      </c>
      <c r="C141" s="32" t="s">
        <v>2945</v>
      </c>
      <c r="D141" s="32" t="s">
        <v>1551</v>
      </c>
      <c r="E141" s="32" t="s">
        <v>311</v>
      </c>
      <c r="F141" s="99">
        <v>1</v>
      </c>
    </row>
    <row r="142" spans="1:6" ht="15.75">
      <c r="A142" s="115" t="e">
        <f t="shared" si="4"/>
        <v>#REF!</v>
      </c>
      <c r="B142" s="115">
        <v>4476</v>
      </c>
      <c r="C142" s="32" t="s">
        <v>2943</v>
      </c>
      <c r="D142" s="32" t="s">
        <v>1552</v>
      </c>
      <c r="E142" s="32" t="s">
        <v>1553</v>
      </c>
      <c r="F142" s="99">
        <v>1</v>
      </c>
    </row>
    <row r="143" spans="1:6" ht="31.5">
      <c r="A143" s="115" t="e">
        <f t="shared" si="4"/>
        <v>#REF!</v>
      </c>
      <c r="B143" s="115">
        <v>4447</v>
      </c>
      <c r="C143" s="32" t="s">
        <v>2943</v>
      </c>
      <c r="D143" s="32" t="s">
        <v>1554</v>
      </c>
      <c r="E143" s="32" t="s">
        <v>1555</v>
      </c>
      <c r="F143" s="99">
        <v>1</v>
      </c>
    </row>
    <row r="144" spans="1:6" ht="31.5">
      <c r="A144" s="115" t="e">
        <f t="shared" si="4"/>
        <v>#REF!</v>
      </c>
      <c r="B144" s="115">
        <v>5780</v>
      </c>
      <c r="C144" s="32" t="s">
        <v>759</v>
      </c>
      <c r="D144" s="32" t="s">
        <v>758</v>
      </c>
      <c r="E144" s="32" t="s">
        <v>1556</v>
      </c>
      <c r="F144" s="99">
        <v>1</v>
      </c>
    </row>
    <row r="145" spans="1:6" ht="15.75">
      <c r="A145" s="227" t="e">
        <f>A144+1</f>
        <v>#REF!</v>
      </c>
      <c r="B145" s="115">
        <v>4488</v>
      </c>
      <c r="C145" s="32" t="s">
        <v>2944</v>
      </c>
      <c r="D145" s="32" t="s">
        <v>1557</v>
      </c>
      <c r="E145" s="32" t="s">
        <v>1558</v>
      </c>
      <c r="F145" s="99">
        <v>1</v>
      </c>
    </row>
    <row r="146" spans="1:6" ht="31.5">
      <c r="A146" s="115" t="e">
        <f>#REF!+1</f>
        <v>#REF!</v>
      </c>
      <c r="B146" s="139" t="s">
        <v>2939</v>
      </c>
      <c r="C146" s="32" t="s">
        <v>2940</v>
      </c>
      <c r="D146" s="32" t="s">
        <v>1559</v>
      </c>
      <c r="E146" s="32" t="s">
        <v>1560</v>
      </c>
      <c r="F146" s="99">
        <v>2</v>
      </c>
    </row>
    <row r="147" spans="1:6" ht="15.75">
      <c r="A147" s="115" t="e">
        <f t="shared" si="4"/>
        <v>#REF!</v>
      </c>
      <c r="B147" s="115">
        <v>3726</v>
      </c>
      <c r="C147" s="32" t="s">
        <v>2955</v>
      </c>
      <c r="D147" s="32" t="s">
        <v>1446</v>
      </c>
      <c r="E147" s="32" t="s">
        <v>1447</v>
      </c>
      <c r="F147" s="99">
        <v>1</v>
      </c>
    </row>
    <row r="148" spans="1:6" ht="236.25">
      <c r="A148" s="115" t="e">
        <f>#REF!+1</f>
        <v>#REF!</v>
      </c>
      <c r="B148" s="139" t="s">
        <v>2954</v>
      </c>
      <c r="C148" s="32"/>
      <c r="D148" s="32" t="s">
        <v>2283</v>
      </c>
      <c r="E148" s="32" t="s">
        <v>2284</v>
      </c>
      <c r="F148" s="99">
        <v>15</v>
      </c>
    </row>
    <row r="149" spans="1:6" ht="78.75">
      <c r="A149" s="115" t="e">
        <f>#REF!+1</f>
        <v>#REF!</v>
      </c>
      <c r="B149" s="139" t="s">
        <v>2957</v>
      </c>
      <c r="C149" s="32" t="s">
        <v>2956</v>
      </c>
      <c r="D149" s="32" t="s">
        <v>2285</v>
      </c>
      <c r="E149" s="32" t="s">
        <v>809</v>
      </c>
      <c r="F149" s="99">
        <v>5</v>
      </c>
    </row>
    <row r="150" spans="1:6" ht="15.75">
      <c r="A150" s="115" t="e">
        <f aca="true" t="shared" si="6" ref="A150:A169">A149+1</f>
        <v>#REF!</v>
      </c>
      <c r="B150" s="139">
        <v>4449</v>
      </c>
      <c r="C150" s="32" t="s">
        <v>2959</v>
      </c>
      <c r="D150" s="32" t="s">
        <v>2960</v>
      </c>
      <c r="E150" s="32" t="s">
        <v>2961</v>
      </c>
      <c r="F150" s="99">
        <v>1</v>
      </c>
    </row>
    <row r="151" spans="1:6" ht="31.5">
      <c r="A151" s="115" t="e">
        <f t="shared" si="6"/>
        <v>#REF!</v>
      </c>
      <c r="B151" s="139" t="s">
        <v>2964</v>
      </c>
      <c r="C151" s="32" t="s">
        <v>2965</v>
      </c>
      <c r="D151" s="32" t="s">
        <v>2286</v>
      </c>
      <c r="E151" s="32" t="s">
        <v>3067</v>
      </c>
      <c r="F151" s="99">
        <v>2</v>
      </c>
    </row>
    <row r="152" spans="1:6" ht="15.75">
      <c r="A152" s="115" t="e">
        <f t="shared" si="6"/>
        <v>#REF!</v>
      </c>
      <c r="B152" s="115">
        <v>1403</v>
      </c>
      <c r="C152" s="32" t="s">
        <v>2963</v>
      </c>
      <c r="D152" s="32" t="s">
        <v>2287</v>
      </c>
      <c r="E152" s="32" t="s">
        <v>1558</v>
      </c>
      <c r="F152" s="99">
        <v>1</v>
      </c>
    </row>
    <row r="153" spans="1:6" ht="15.75">
      <c r="A153" s="227" t="e">
        <f t="shared" si="6"/>
        <v>#REF!</v>
      </c>
      <c r="B153" s="115">
        <v>3755</v>
      </c>
      <c r="C153" s="32" t="s">
        <v>760</v>
      </c>
      <c r="D153" s="32" t="s">
        <v>2288</v>
      </c>
      <c r="E153" s="32" t="s">
        <v>2352</v>
      </c>
      <c r="F153" s="99">
        <v>1</v>
      </c>
    </row>
    <row r="154" spans="1:6" ht="31.5">
      <c r="A154" s="227" t="e">
        <f t="shared" si="6"/>
        <v>#REF!</v>
      </c>
      <c r="B154" s="115">
        <v>2431</v>
      </c>
      <c r="C154" s="32" t="s">
        <v>757</v>
      </c>
      <c r="D154" s="32" t="s">
        <v>2289</v>
      </c>
      <c r="E154" s="32" t="s">
        <v>2290</v>
      </c>
      <c r="F154" s="99">
        <v>1</v>
      </c>
    </row>
    <row r="155" spans="1:6" ht="31.5">
      <c r="A155" s="115" t="e">
        <f t="shared" si="6"/>
        <v>#REF!</v>
      </c>
      <c r="B155" s="115">
        <v>3535</v>
      </c>
      <c r="C155" s="32" t="s">
        <v>2949</v>
      </c>
      <c r="D155" s="32" t="s">
        <v>2950</v>
      </c>
      <c r="E155" s="32" t="s">
        <v>1447</v>
      </c>
      <c r="F155" s="99">
        <v>1</v>
      </c>
    </row>
    <row r="156" spans="1:6" ht="31.5">
      <c r="A156" s="227" t="e">
        <f t="shared" si="6"/>
        <v>#REF!</v>
      </c>
      <c r="B156" s="115">
        <v>2427</v>
      </c>
      <c r="C156" s="32" t="s">
        <v>756</v>
      </c>
      <c r="D156" s="32" t="s">
        <v>2292</v>
      </c>
      <c r="E156" s="32" t="s">
        <v>2290</v>
      </c>
      <c r="F156" s="99">
        <v>1</v>
      </c>
    </row>
    <row r="157" spans="1:6" ht="31.5">
      <c r="A157" s="115" t="e">
        <f t="shared" si="6"/>
        <v>#REF!</v>
      </c>
      <c r="B157" s="115">
        <v>3753</v>
      </c>
      <c r="C157" s="32" t="s">
        <v>2951</v>
      </c>
      <c r="D157" s="32" t="s">
        <v>2293</v>
      </c>
      <c r="E157" s="32" t="s">
        <v>799</v>
      </c>
      <c r="F157" s="99">
        <v>1</v>
      </c>
    </row>
    <row r="158" spans="1:6" ht="15.75">
      <c r="A158" s="115" t="e">
        <f t="shared" si="6"/>
        <v>#REF!</v>
      </c>
      <c r="B158" s="115" t="s">
        <v>2947</v>
      </c>
      <c r="C158" s="32" t="s">
        <v>2946</v>
      </c>
      <c r="D158" s="32" t="s">
        <v>2294</v>
      </c>
      <c r="E158" s="32" t="s">
        <v>1447</v>
      </c>
      <c r="F158" s="99">
        <v>2</v>
      </c>
    </row>
    <row r="159" spans="1:6" ht="15.75">
      <c r="A159" s="115" t="e">
        <f t="shared" si="6"/>
        <v>#REF!</v>
      </c>
      <c r="B159" s="115">
        <v>4492</v>
      </c>
      <c r="C159" s="32" t="s">
        <v>742</v>
      </c>
      <c r="D159" s="32" t="s">
        <v>2295</v>
      </c>
      <c r="E159" s="32" t="s">
        <v>292</v>
      </c>
      <c r="F159" s="99">
        <v>1</v>
      </c>
    </row>
    <row r="160" spans="1:6" ht="31.5">
      <c r="A160" s="227" t="e">
        <f t="shared" si="6"/>
        <v>#REF!</v>
      </c>
      <c r="B160" s="115">
        <v>1397</v>
      </c>
      <c r="C160" s="32" t="s">
        <v>741</v>
      </c>
      <c r="D160" s="84" t="s">
        <v>2296</v>
      </c>
      <c r="E160" s="83" t="s">
        <v>2948</v>
      </c>
      <c r="F160" s="99">
        <v>1</v>
      </c>
    </row>
    <row r="161" spans="1:6" ht="31.5">
      <c r="A161" s="115" t="e">
        <f t="shared" si="6"/>
        <v>#REF!</v>
      </c>
      <c r="B161" s="115" t="s">
        <v>1173</v>
      </c>
      <c r="C161" s="228" t="s">
        <v>743</v>
      </c>
      <c r="D161" s="104" t="s">
        <v>744</v>
      </c>
      <c r="E161" s="229" t="s">
        <v>2354</v>
      </c>
      <c r="F161" s="230">
        <v>2</v>
      </c>
    </row>
    <row r="162" spans="1:6" ht="31.5">
      <c r="A162" s="115" t="e">
        <f t="shared" si="6"/>
        <v>#REF!</v>
      </c>
      <c r="B162" s="115">
        <v>4583</v>
      </c>
      <c r="C162" s="32" t="s">
        <v>2073</v>
      </c>
      <c r="D162" s="32" t="s">
        <v>2300</v>
      </c>
      <c r="E162" s="114" t="s">
        <v>2301</v>
      </c>
      <c r="F162" s="99">
        <v>1</v>
      </c>
    </row>
    <row r="163" spans="1:6" ht="31.5">
      <c r="A163" s="227" t="e">
        <f t="shared" si="6"/>
        <v>#REF!</v>
      </c>
      <c r="B163" s="115">
        <v>4156</v>
      </c>
      <c r="C163" s="32" t="s">
        <v>766</v>
      </c>
      <c r="D163" s="32" t="s">
        <v>2302</v>
      </c>
      <c r="E163" s="32" t="s">
        <v>2303</v>
      </c>
      <c r="F163" s="99">
        <v>1</v>
      </c>
    </row>
    <row r="164" spans="1:6" ht="31.5">
      <c r="A164" s="227" t="e">
        <f t="shared" si="6"/>
        <v>#REF!</v>
      </c>
      <c r="B164" s="115">
        <v>3733</v>
      </c>
      <c r="C164" s="32" t="s">
        <v>2304</v>
      </c>
      <c r="D164" s="32" t="s">
        <v>2305</v>
      </c>
      <c r="E164" s="32" t="s">
        <v>2306</v>
      </c>
      <c r="F164" s="99">
        <v>1</v>
      </c>
    </row>
    <row r="165" spans="1:6" ht="31.5">
      <c r="A165" s="115" t="e">
        <f t="shared" si="6"/>
        <v>#REF!</v>
      </c>
      <c r="B165" s="104">
        <v>4253</v>
      </c>
      <c r="C165" s="177" t="s">
        <v>2958</v>
      </c>
      <c r="D165" s="171" t="s">
        <v>294</v>
      </c>
      <c r="E165" s="231" t="s">
        <v>2298</v>
      </c>
      <c r="F165" s="99">
        <v>1</v>
      </c>
    </row>
    <row r="166" spans="1:6" ht="31.5">
      <c r="A166" s="227" t="e">
        <f>#REF!+1</f>
        <v>#REF!</v>
      </c>
      <c r="B166" s="139" t="s">
        <v>754</v>
      </c>
      <c r="C166" s="32" t="s">
        <v>2965</v>
      </c>
      <c r="D166" s="32" t="s">
        <v>2310</v>
      </c>
      <c r="E166" s="32" t="s">
        <v>3067</v>
      </c>
      <c r="F166" s="99">
        <v>2</v>
      </c>
    </row>
    <row r="167" spans="1:6" ht="31.5">
      <c r="A167" s="115" t="e">
        <f t="shared" si="6"/>
        <v>#REF!</v>
      </c>
      <c r="B167" s="139" t="s">
        <v>748</v>
      </c>
      <c r="C167" s="32" t="s">
        <v>747</v>
      </c>
      <c r="D167" s="32" t="s">
        <v>2311</v>
      </c>
      <c r="E167" s="32" t="s">
        <v>2312</v>
      </c>
      <c r="F167" s="99">
        <v>2</v>
      </c>
    </row>
    <row r="168" spans="1:6" ht="31.5">
      <c r="A168" s="115" t="e">
        <f t="shared" si="6"/>
        <v>#REF!</v>
      </c>
      <c r="B168" s="139" t="s">
        <v>2967</v>
      </c>
      <c r="C168" s="32" t="s">
        <v>2966</v>
      </c>
      <c r="D168" s="32" t="s">
        <v>2313</v>
      </c>
      <c r="E168" s="32" t="s">
        <v>3067</v>
      </c>
      <c r="F168" s="99">
        <v>2</v>
      </c>
    </row>
    <row r="169" spans="1:6" ht="31.5">
      <c r="A169" s="115" t="e">
        <f t="shared" si="6"/>
        <v>#REF!</v>
      </c>
      <c r="B169" s="115" t="s">
        <v>1173</v>
      </c>
      <c r="C169" s="32" t="s">
        <v>2968</v>
      </c>
      <c r="D169" s="32" t="s">
        <v>2314</v>
      </c>
      <c r="E169" s="32" t="s">
        <v>3067</v>
      </c>
      <c r="F169" s="99">
        <v>2</v>
      </c>
    </row>
    <row r="170" spans="1:6" ht="31.5">
      <c r="A170" s="115" t="e">
        <f>A169+1</f>
        <v>#REF!</v>
      </c>
      <c r="B170" s="139" t="s">
        <v>745</v>
      </c>
      <c r="C170" s="32" t="s">
        <v>746</v>
      </c>
      <c r="D170" s="32" t="s">
        <v>2315</v>
      </c>
      <c r="E170" s="32" t="s">
        <v>2316</v>
      </c>
      <c r="F170" s="99">
        <v>2</v>
      </c>
    </row>
    <row r="171" spans="1:6" ht="15.75">
      <c r="A171" s="115" t="e">
        <f>A170+1</f>
        <v>#REF!</v>
      </c>
      <c r="B171" s="115">
        <v>3676</v>
      </c>
      <c r="C171" s="32" t="s">
        <v>749</v>
      </c>
      <c r="D171" s="32" t="s">
        <v>750</v>
      </c>
      <c r="E171" s="32" t="s">
        <v>2317</v>
      </c>
      <c r="F171" s="99">
        <v>1</v>
      </c>
    </row>
    <row r="172" spans="1:6" ht="15.75">
      <c r="A172" s="115" t="e">
        <f>A171+1</f>
        <v>#REF!</v>
      </c>
      <c r="B172" s="115">
        <v>4460</v>
      </c>
      <c r="C172" s="32" t="s">
        <v>2972</v>
      </c>
      <c r="D172" s="32" t="s">
        <v>2971</v>
      </c>
      <c r="E172" s="32" t="s">
        <v>2318</v>
      </c>
      <c r="F172" s="99">
        <v>1</v>
      </c>
    </row>
    <row r="173" spans="1:6" ht="15.75">
      <c r="A173" s="115" t="e">
        <f>A172+1</f>
        <v>#REF!</v>
      </c>
      <c r="B173" s="115">
        <v>1396</v>
      </c>
      <c r="C173" s="32" t="s">
        <v>2962</v>
      </c>
      <c r="D173" s="32" t="s">
        <v>2319</v>
      </c>
      <c r="E173" s="32" t="s">
        <v>1562</v>
      </c>
      <c r="F173" s="99">
        <v>1</v>
      </c>
    </row>
    <row r="174" spans="1:6" ht="15.75">
      <c r="A174" s="115" t="e">
        <f>A173+1</f>
        <v>#REF!</v>
      </c>
      <c r="B174" s="115">
        <v>2007</v>
      </c>
      <c r="C174" s="32" t="s">
        <v>2973</v>
      </c>
      <c r="D174" s="32" t="s">
        <v>256</v>
      </c>
      <c r="E174" s="32" t="s">
        <v>257</v>
      </c>
      <c r="F174" s="99">
        <v>1</v>
      </c>
    </row>
    <row r="175" spans="1:6" ht="31.5">
      <c r="A175" s="115" t="e">
        <f>#REF!+1</f>
        <v>#REF!</v>
      </c>
      <c r="B175" s="139" t="s">
        <v>2976</v>
      </c>
      <c r="C175" s="32" t="s">
        <v>2975</v>
      </c>
      <c r="D175" s="32" t="s">
        <v>258</v>
      </c>
      <c r="E175" s="32" t="s">
        <v>3067</v>
      </c>
      <c r="F175" s="99">
        <v>2</v>
      </c>
    </row>
    <row r="176" spans="1:6" ht="15.75">
      <c r="A176" s="115" t="e">
        <f>A175+1</f>
        <v>#REF!</v>
      </c>
      <c r="B176" s="115">
        <v>1</v>
      </c>
      <c r="C176" s="32" t="s">
        <v>2974</v>
      </c>
      <c r="D176" s="32" t="s">
        <v>259</v>
      </c>
      <c r="E176" s="32" t="s">
        <v>260</v>
      </c>
      <c r="F176" s="99">
        <v>1</v>
      </c>
    </row>
    <row r="177" spans="1:6" ht="15.75">
      <c r="A177" s="115" t="e">
        <f>A176+1</f>
        <v>#REF!</v>
      </c>
      <c r="B177" s="115">
        <v>4483</v>
      </c>
      <c r="C177" s="32" t="s">
        <v>2969</v>
      </c>
      <c r="D177" s="32" t="s">
        <v>261</v>
      </c>
      <c r="E177" s="32" t="s">
        <v>1555</v>
      </c>
      <c r="F177" s="99">
        <v>1</v>
      </c>
    </row>
    <row r="178" spans="1:6" ht="15.75">
      <c r="A178" s="115" t="e">
        <f>A177+1</f>
        <v>#REF!</v>
      </c>
      <c r="B178" s="115">
        <v>4485</v>
      </c>
      <c r="C178" s="32" t="s">
        <v>2969</v>
      </c>
      <c r="D178" s="32" t="s">
        <v>2970</v>
      </c>
      <c r="E178" s="32" t="s">
        <v>1555</v>
      </c>
      <c r="F178" s="99">
        <v>1</v>
      </c>
    </row>
    <row r="179" spans="1:6" ht="78.75">
      <c r="A179" s="115" t="e">
        <f>A178+1</f>
        <v>#REF!</v>
      </c>
      <c r="B179" s="139" t="s">
        <v>2953</v>
      </c>
      <c r="C179" s="32" t="s">
        <v>2952</v>
      </c>
      <c r="D179" s="32" t="s">
        <v>1550</v>
      </c>
      <c r="E179" s="32" t="s">
        <v>3067</v>
      </c>
      <c r="F179" s="99">
        <v>5</v>
      </c>
    </row>
    <row r="180" spans="1:6" ht="31.5">
      <c r="A180" s="115" t="e">
        <f>#REF!+1</f>
        <v>#REF!</v>
      </c>
      <c r="B180" s="115">
        <v>3736</v>
      </c>
      <c r="C180" s="32" t="s">
        <v>761</v>
      </c>
      <c r="D180" s="32" t="s">
        <v>1800</v>
      </c>
      <c r="E180" s="32" t="s">
        <v>311</v>
      </c>
      <c r="F180" s="99">
        <v>1</v>
      </c>
    </row>
    <row r="181" spans="1:6" ht="15.75">
      <c r="A181" s="115" t="e">
        <f>A180+1</f>
        <v>#REF!</v>
      </c>
      <c r="B181" s="115">
        <v>3973</v>
      </c>
      <c r="C181" s="32" t="s">
        <v>763</v>
      </c>
      <c r="D181" s="32" t="s">
        <v>764</v>
      </c>
      <c r="E181" s="32" t="s">
        <v>765</v>
      </c>
      <c r="F181" s="99">
        <v>1</v>
      </c>
    </row>
    <row r="182" spans="1:6" ht="31.5">
      <c r="A182" s="115" t="e">
        <f>A181+1</f>
        <v>#REF!</v>
      </c>
      <c r="B182" s="115">
        <v>2436</v>
      </c>
      <c r="C182" s="116" t="s">
        <v>771</v>
      </c>
      <c r="D182" s="32" t="s">
        <v>770</v>
      </c>
      <c r="E182" s="116" t="s">
        <v>3017</v>
      </c>
      <c r="F182" s="99">
        <v>1</v>
      </c>
    </row>
    <row r="183" spans="1:6" ht="63">
      <c r="A183" s="115" t="e">
        <f>A182+1</f>
        <v>#REF!</v>
      </c>
      <c r="B183" s="139" t="s">
        <v>772</v>
      </c>
      <c r="C183" s="32" t="s">
        <v>773</v>
      </c>
      <c r="D183" s="84" t="s">
        <v>774</v>
      </c>
      <c r="E183" s="32" t="s">
        <v>775</v>
      </c>
      <c r="F183" s="232">
        <v>4</v>
      </c>
    </row>
    <row r="184" spans="1:6" ht="15.75">
      <c r="A184" s="140"/>
      <c r="B184" s="233"/>
      <c r="C184" s="96"/>
      <c r="D184" s="107" t="s">
        <v>2079</v>
      </c>
      <c r="E184" s="107"/>
      <c r="F184" s="234">
        <f>SUM(F53:F183)</f>
        <v>349</v>
      </c>
    </row>
    <row r="185" spans="1:6" ht="15.75">
      <c r="A185" s="133"/>
      <c r="B185" s="235"/>
      <c r="C185" s="98"/>
      <c r="D185" s="110" t="s">
        <v>1805</v>
      </c>
      <c r="E185" s="110"/>
      <c r="F185" s="236"/>
    </row>
    <row r="186" spans="1:6" ht="15.75">
      <c r="A186" s="115">
        <v>1</v>
      </c>
      <c r="B186" s="115" t="s">
        <v>1173</v>
      </c>
      <c r="C186" s="32"/>
      <c r="D186" s="32" t="s">
        <v>1803</v>
      </c>
      <c r="E186" s="32" t="s">
        <v>1804</v>
      </c>
      <c r="F186" s="99">
        <v>1</v>
      </c>
    </row>
    <row r="187" spans="1:6" ht="15.75">
      <c r="A187" s="115">
        <f>A186+1</f>
        <v>2</v>
      </c>
      <c r="B187" s="115" t="s">
        <v>1173</v>
      </c>
      <c r="C187" s="32"/>
      <c r="D187" s="32" t="s">
        <v>1805</v>
      </c>
      <c r="E187" s="32" t="s">
        <v>1806</v>
      </c>
      <c r="F187" s="99">
        <v>1</v>
      </c>
    </row>
    <row r="188" spans="1:6" ht="15.75">
      <c r="A188" s="133"/>
      <c r="B188" s="237"/>
      <c r="C188" s="98"/>
      <c r="D188" s="109" t="s">
        <v>712</v>
      </c>
      <c r="E188" s="98"/>
      <c r="F188" s="80"/>
    </row>
    <row r="189" spans="1:6" ht="15.75">
      <c r="A189" s="133"/>
      <c r="B189" s="237"/>
      <c r="C189" s="98"/>
      <c r="D189" s="109" t="s">
        <v>713</v>
      </c>
      <c r="E189" s="98"/>
      <c r="F189" s="80"/>
    </row>
    <row r="190" spans="1:6" ht="15.75">
      <c r="A190" s="115">
        <v>1</v>
      </c>
      <c r="B190" s="115">
        <v>22144</v>
      </c>
      <c r="C190" s="32" t="s">
        <v>714</v>
      </c>
      <c r="D190" s="83" t="s">
        <v>715</v>
      </c>
      <c r="E190" s="32" t="s">
        <v>716</v>
      </c>
      <c r="F190" s="99">
        <v>1</v>
      </c>
    </row>
    <row r="191" spans="1:6" ht="15.75">
      <c r="A191" s="115">
        <f aca="true" t="shared" si="7" ref="A191:A196">A190+1</f>
        <v>2</v>
      </c>
      <c r="B191" s="115" t="s">
        <v>1179</v>
      </c>
      <c r="C191" s="32" t="s">
        <v>717</v>
      </c>
      <c r="D191" s="83" t="s">
        <v>718</v>
      </c>
      <c r="E191" s="32" t="s">
        <v>719</v>
      </c>
      <c r="F191" s="99">
        <v>1</v>
      </c>
    </row>
    <row r="192" spans="1:6" ht="15.75">
      <c r="A192" s="115">
        <f t="shared" si="7"/>
        <v>3</v>
      </c>
      <c r="B192" s="115">
        <v>5515</v>
      </c>
      <c r="C192" s="32" t="s">
        <v>720</v>
      </c>
      <c r="D192" s="83" t="s">
        <v>721</v>
      </c>
      <c r="E192" s="32" t="s">
        <v>722</v>
      </c>
      <c r="F192" s="99">
        <v>1</v>
      </c>
    </row>
    <row r="193" spans="1:6" ht="31.5">
      <c r="A193" s="115">
        <f t="shared" si="7"/>
        <v>4</v>
      </c>
      <c r="B193" s="115">
        <v>4284</v>
      </c>
      <c r="C193" s="32" t="s">
        <v>723</v>
      </c>
      <c r="D193" s="83" t="s">
        <v>724</v>
      </c>
      <c r="E193" s="32" t="s">
        <v>3071</v>
      </c>
      <c r="F193" s="99">
        <v>1</v>
      </c>
    </row>
    <row r="194" spans="1:6" ht="15.75">
      <c r="A194" s="115">
        <f t="shared" si="7"/>
        <v>5</v>
      </c>
      <c r="B194" s="115">
        <v>4555</v>
      </c>
      <c r="C194" s="32" t="s">
        <v>726</v>
      </c>
      <c r="D194" s="83" t="s">
        <v>1820</v>
      </c>
      <c r="E194" s="32" t="s">
        <v>1809</v>
      </c>
      <c r="F194" s="99">
        <v>1</v>
      </c>
    </row>
    <row r="195" spans="1:6" ht="15.75">
      <c r="A195" s="115">
        <f t="shared" si="7"/>
        <v>6</v>
      </c>
      <c r="B195" s="115">
        <v>4318</v>
      </c>
      <c r="C195" s="32" t="s">
        <v>725</v>
      </c>
      <c r="D195" s="83" t="s">
        <v>1828</v>
      </c>
      <c r="E195" s="32" t="s">
        <v>1807</v>
      </c>
      <c r="F195" s="99">
        <v>1</v>
      </c>
    </row>
    <row r="196" spans="1:6" ht="31.5">
      <c r="A196" s="115">
        <f t="shared" si="7"/>
        <v>7</v>
      </c>
      <c r="B196" s="115">
        <v>4239</v>
      </c>
      <c r="C196" s="32" t="s">
        <v>1821</v>
      </c>
      <c r="D196" s="83" t="s">
        <v>1822</v>
      </c>
      <c r="E196" s="32" t="s">
        <v>1807</v>
      </c>
      <c r="F196" s="99">
        <v>1</v>
      </c>
    </row>
    <row r="197" spans="1:6" ht="31.5">
      <c r="A197" s="115">
        <f>A196+1</f>
        <v>8</v>
      </c>
      <c r="B197" s="115" t="s">
        <v>1179</v>
      </c>
      <c r="C197" s="32" t="s">
        <v>962</v>
      </c>
      <c r="D197" s="83" t="s">
        <v>963</v>
      </c>
      <c r="E197" s="32" t="s">
        <v>961</v>
      </c>
      <c r="F197" s="99">
        <v>1</v>
      </c>
    </row>
    <row r="198" spans="1:6" ht="15.75">
      <c r="A198" s="115">
        <f>A197+1</f>
        <v>9</v>
      </c>
      <c r="B198" s="115">
        <v>4348</v>
      </c>
      <c r="C198" s="32" t="s">
        <v>964</v>
      </c>
      <c r="D198" s="83" t="s">
        <v>1833</v>
      </c>
      <c r="E198" s="32" t="s">
        <v>965</v>
      </c>
      <c r="F198" s="99">
        <v>1</v>
      </c>
    </row>
    <row r="199" spans="1:6" ht="15.75">
      <c r="A199" s="115">
        <f aca="true" t="shared" si="8" ref="A199:A233">A198+1</f>
        <v>10</v>
      </c>
      <c r="B199" s="115" t="s">
        <v>1173</v>
      </c>
      <c r="C199" s="32" t="s">
        <v>966</v>
      </c>
      <c r="D199" s="83" t="s">
        <v>967</v>
      </c>
      <c r="E199" s="32" t="s">
        <v>968</v>
      </c>
      <c r="F199" s="99">
        <v>1</v>
      </c>
    </row>
    <row r="200" spans="1:6" ht="15.75">
      <c r="A200" s="115">
        <f t="shared" si="8"/>
        <v>11</v>
      </c>
      <c r="B200" s="115">
        <v>4630</v>
      </c>
      <c r="C200" s="32" t="s">
        <v>969</v>
      </c>
      <c r="D200" s="83" t="s">
        <v>970</v>
      </c>
      <c r="E200" s="32" t="s">
        <v>1826</v>
      </c>
      <c r="F200" s="99">
        <v>1</v>
      </c>
    </row>
    <row r="201" spans="1:6" ht="15.75">
      <c r="A201" s="115">
        <f t="shared" si="8"/>
        <v>12</v>
      </c>
      <c r="B201" s="115" t="s">
        <v>1173</v>
      </c>
      <c r="C201" s="32" t="s">
        <v>971</v>
      </c>
      <c r="D201" s="83" t="s">
        <v>972</v>
      </c>
      <c r="E201" s="32" t="s">
        <v>973</v>
      </c>
      <c r="F201" s="99">
        <v>1</v>
      </c>
    </row>
    <row r="202" spans="1:6" ht="47.25">
      <c r="A202" s="115">
        <f t="shared" si="8"/>
        <v>13</v>
      </c>
      <c r="B202" s="115" t="s">
        <v>1173</v>
      </c>
      <c r="C202" s="32" t="s">
        <v>3116</v>
      </c>
      <c r="D202" s="83" t="s">
        <v>972</v>
      </c>
      <c r="E202" s="32" t="s">
        <v>3118</v>
      </c>
      <c r="F202" s="99">
        <v>1</v>
      </c>
    </row>
    <row r="203" spans="1:6" ht="47.25">
      <c r="A203" s="115">
        <f t="shared" si="8"/>
        <v>14</v>
      </c>
      <c r="B203" s="115" t="s">
        <v>1173</v>
      </c>
      <c r="C203" s="32" t="s">
        <v>3117</v>
      </c>
      <c r="D203" s="83" t="s">
        <v>972</v>
      </c>
      <c r="E203" s="32" t="s">
        <v>3119</v>
      </c>
      <c r="F203" s="99">
        <v>1</v>
      </c>
    </row>
    <row r="204" spans="1:6" ht="31.5">
      <c r="A204" s="115">
        <f t="shared" si="8"/>
        <v>15</v>
      </c>
      <c r="B204" s="115" t="s">
        <v>1173</v>
      </c>
      <c r="C204" s="32" t="s">
        <v>974</v>
      </c>
      <c r="D204" s="83" t="s">
        <v>975</v>
      </c>
      <c r="E204" s="32" t="s">
        <v>976</v>
      </c>
      <c r="F204" s="99">
        <v>1</v>
      </c>
    </row>
    <row r="205" spans="1:6" ht="15.75">
      <c r="A205" s="115">
        <f t="shared" si="8"/>
        <v>16</v>
      </c>
      <c r="B205" s="115" t="s">
        <v>1173</v>
      </c>
      <c r="C205" s="32" t="s">
        <v>977</v>
      </c>
      <c r="D205" s="83" t="s">
        <v>978</v>
      </c>
      <c r="E205" s="32" t="s">
        <v>1807</v>
      </c>
      <c r="F205" s="99">
        <v>1</v>
      </c>
    </row>
    <row r="206" spans="1:6" ht="15.75">
      <c r="A206" s="115">
        <f t="shared" si="8"/>
        <v>17</v>
      </c>
      <c r="B206" s="115" t="s">
        <v>1173</v>
      </c>
      <c r="C206" s="32" t="s">
        <v>979</v>
      </c>
      <c r="D206" s="83" t="s">
        <v>980</v>
      </c>
      <c r="E206" s="32" t="s">
        <v>981</v>
      </c>
      <c r="F206" s="99">
        <v>1</v>
      </c>
    </row>
    <row r="207" spans="1:6" ht="47.25">
      <c r="A207" s="115">
        <f t="shared" si="8"/>
        <v>18</v>
      </c>
      <c r="B207" s="115">
        <v>4238</v>
      </c>
      <c r="C207" s="32" t="s">
        <v>3085</v>
      </c>
      <c r="D207" s="83" t="s">
        <v>3086</v>
      </c>
      <c r="E207" s="32" t="s">
        <v>3087</v>
      </c>
      <c r="F207" s="99">
        <v>1</v>
      </c>
    </row>
    <row r="208" spans="1:6" ht="15.75">
      <c r="A208" s="115">
        <f t="shared" si="8"/>
        <v>19</v>
      </c>
      <c r="B208" s="115">
        <v>4882</v>
      </c>
      <c r="C208" s="32" t="s">
        <v>3088</v>
      </c>
      <c r="D208" s="83" t="s">
        <v>1813</v>
      </c>
      <c r="E208" s="32" t="s">
        <v>3071</v>
      </c>
      <c r="F208" s="99">
        <v>1</v>
      </c>
    </row>
    <row r="209" spans="1:6" ht="15.75">
      <c r="A209" s="115">
        <f t="shared" si="8"/>
        <v>20</v>
      </c>
      <c r="B209" s="115">
        <v>4910</v>
      </c>
      <c r="C209" s="32" t="s">
        <v>3089</v>
      </c>
      <c r="D209" s="83" t="s">
        <v>1835</v>
      </c>
      <c r="E209" s="32" t="s">
        <v>1834</v>
      </c>
      <c r="F209" s="99">
        <v>1</v>
      </c>
    </row>
    <row r="210" spans="1:6" ht="15.75">
      <c r="A210" s="115">
        <f t="shared" si="8"/>
        <v>21</v>
      </c>
      <c r="B210" s="115">
        <v>4450</v>
      </c>
      <c r="C210" s="32" t="s">
        <v>3090</v>
      </c>
      <c r="D210" s="83" t="s">
        <v>3091</v>
      </c>
      <c r="E210" s="32" t="s">
        <v>3092</v>
      </c>
      <c r="F210" s="99">
        <v>1</v>
      </c>
    </row>
    <row r="211" spans="1:6" ht="31.5">
      <c r="A211" s="115">
        <f t="shared" si="8"/>
        <v>22</v>
      </c>
      <c r="B211" s="115">
        <v>4634</v>
      </c>
      <c r="C211" s="32" t="s">
        <v>3093</v>
      </c>
      <c r="D211" s="83" t="s">
        <v>1818</v>
      </c>
      <c r="E211" s="32" t="s">
        <v>3094</v>
      </c>
      <c r="F211" s="99">
        <v>1</v>
      </c>
    </row>
    <row r="212" spans="1:6" ht="15.75">
      <c r="A212" s="115">
        <f t="shared" si="8"/>
        <v>23</v>
      </c>
      <c r="B212" s="115">
        <v>5892</v>
      </c>
      <c r="C212" s="32" t="s">
        <v>3095</v>
      </c>
      <c r="D212" s="83" t="s">
        <v>1829</v>
      </c>
      <c r="E212" s="32" t="s">
        <v>1819</v>
      </c>
      <c r="F212" s="99">
        <v>1</v>
      </c>
    </row>
    <row r="213" spans="1:6" ht="31.5">
      <c r="A213" s="115">
        <f t="shared" si="8"/>
        <v>24</v>
      </c>
      <c r="B213" s="115" t="s">
        <v>1173</v>
      </c>
      <c r="C213" s="32" t="s">
        <v>3096</v>
      </c>
      <c r="D213" s="83" t="s">
        <v>3097</v>
      </c>
      <c r="E213" s="32" t="s">
        <v>3098</v>
      </c>
      <c r="F213" s="99">
        <v>1</v>
      </c>
    </row>
    <row r="214" spans="1:6" ht="31.5">
      <c r="A214" s="115">
        <f t="shared" si="8"/>
        <v>25</v>
      </c>
      <c r="B214" s="115" t="s">
        <v>1173</v>
      </c>
      <c r="C214" s="32" t="s">
        <v>3099</v>
      </c>
      <c r="D214" s="83" t="s">
        <v>3100</v>
      </c>
      <c r="E214" s="32" t="s">
        <v>3101</v>
      </c>
      <c r="F214" s="99">
        <v>1</v>
      </c>
    </row>
    <row r="215" spans="1:6" ht="31.5">
      <c r="A215" s="115">
        <f t="shared" si="8"/>
        <v>26</v>
      </c>
      <c r="B215" s="115">
        <v>4251</v>
      </c>
      <c r="C215" s="32" t="s">
        <v>1823</v>
      </c>
      <c r="D215" s="83" t="s">
        <v>1824</v>
      </c>
      <c r="E215" s="32" t="s">
        <v>3071</v>
      </c>
      <c r="F215" s="99">
        <v>1</v>
      </c>
    </row>
    <row r="216" spans="1:6" ht="31.5">
      <c r="A216" s="115">
        <f t="shared" si="8"/>
        <v>27</v>
      </c>
      <c r="B216" s="115">
        <v>4627</v>
      </c>
      <c r="C216" s="32" t="s">
        <v>3102</v>
      </c>
      <c r="D216" s="83" t="s">
        <v>1814</v>
      </c>
      <c r="E216" s="32" t="s">
        <v>3103</v>
      </c>
      <c r="F216" s="99">
        <v>1</v>
      </c>
    </row>
    <row r="217" spans="1:6" ht="31.5">
      <c r="A217" s="115">
        <f t="shared" si="8"/>
        <v>28</v>
      </c>
      <c r="B217" s="139" t="s">
        <v>3108</v>
      </c>
      <c r="C217" s="32" t="s">
        <v>1831</v>
      </c>
      <c r="D217" s="83" t="s">
        <v>3104</v>
      </c>
      <c r="E217" s="32" t="s">
        <v>1832</v>
      </c>
      <c r="F217" s="99">
        <v>2</v>
      </c>
    </row>
    <row r="218" spans="1:6" ht="15.75">
      <c r="A218" s="115">
        <f t="shared" si="8"/>
        <v>29</v>
      </c>
      <c r="B218" s="115">
        <v>5891</v>
      </c>
      <c r="C218" s="32" t="s">
        <v>3105</v>
      </c>
      <c r="D218" s="83" t="s">
        <v>1830</v>
      </c>
      <c r="E218" s="32" t="s">
        <v>1827</v>
      </c>
      <c r="F218" s="99">
        <v>1</v>
      </c>
    </row>
    <row r="219" spans="1:6" ht="15.75">
      <c r="A219" s="115">
        <f t="shared" si="8"/>
        <v>30</v>
      </c>
      <c r="B219" s="115" t="s">
        <v>1173</v>
      </c>
      <c r="C219" s="32" t="s">
        <v>717</v>
      </c>
      <c r="D219" s="83" t="s">
        <v>1815</v>
      </c>
      <c r="E219" s="32" t="s">
        <v>1816</v>
      </c>
      <c r="F219" s="99">
        <v>1</v>
      </c>
    </row>
    <row r="220" spans="1:6" ht="15.75">
      <c r="A220" s="115">
        <f t="shared" si="8"/>
        <v>31</v>
      </c>
      <c r="B220" s="222">
        <v>4278</v>
      </c>
      <c r="C220" s="85" t="s">
        <v>3106</v>
      </c>
      <c r="D220" s="238" t="s">
        <v>3107</v>
      </c>
      <c r="E220" s="85" t="s">
        <v>1817</v>
      </c>
      <c r="F220" s="103">
        <v>1</v>
      </c>
    </row>
    <row r="221" spans="1:6" ht="31.5">
      <c r="A221" s="115">
        <f t="shared" si="8"/>
        <v>32</v>
      </c>
      <c r="B221" s="222" t="s">
        <v>1173</v>
      </c>
      <c r="C221" s="85" t="s">
        <v>3088</v>
      </c>
      <c r="D221" s="238" t="s">
        <v>3110</v>
      </c>
      <c r="E221" s="85" t="s">
        <v>3109</v>
      </c>
      <c r="F221" s="103">
        <v>1</v>
      </c>
    </row>
    <row r="222" spans="1:6" ht="31.5">
      <c r="A222" s="115">
        <f t="shared" si="8"/>
        <v>33</v>
      </c>
      <c r="B222" s="222" t="s">
        <v>1173</v>
      </c>
      <c r="C222" s="85" t="s">
        <v>3111</v>
      </c>
      <c r="D222" s="238" t="s">
        <v>3112</v>
      </c>
      <c r="E222" s="85" t="s">
        <v>3113</v>
      </c>
      <c r="F222" s="103">
        <v>1</v>
      </c>
    </row>
    <row r="223" spans="1:6" ht="47.25">
      <c r="A223" s="115">
        <f t="shared" si="8"/>
        <v>34</v>
      </c>
      <c r="B223" s="222" t="s">
        <v>1173</v>
      </c>
      <c r="C223" s="85" t="s">
        <v>3114</v>
      </c>
      <c r="D223" s="238" t="s">
        <v>3115</v>
      </c>
      <c r="E223" s="85" t="s">
        <v>3113</v>
      </c>
      <c r="F223" s="103">
        <v>1</v>
      </c>
    </row>
    <row r="224" spans="1:6" ht="31.5">
      <c r="A224" s="115">
        <f t="shared" si="8"/>
        <v>35</v>
      </c>
      <c r="B224" s="222" t="s">
        <v>1173</v>
      </c>
      <c r="C224" s="144" t="s">
        <v>3120</v>
      </c>
      <c r="D224" s="238" t="s">
        <v>3121</v>
      </c>
      <c r="E224" s="85" t="s">
        <v>3122</v>
      </c>
      <c r="F224" s="103">
        <v>1</v>
      </c>
    </row>
    <row r="225" spans="1:6" ht="31.5">
      <c r="A225" s="115">
        <f t="shared" si="8"/>
        <v>36</v>
      </c>
      <c r="B225" s="222" t="s">
        <v>1173</v>
      </c>
      <c r="C225" s="144" t="s">
        <v>3123</v>
      </c>
      <c r="D225" s="238" t="s">
        <v>3121</v>
      </c>
      <c r="E225" s="85" t="s">
        <v>3122</v>
      </c>
      <c r="F225" s="103">
        <v>1</v>
      </c>
    </row>
    <row r="226" spans="1:6" ht="31.5">
      <c r="A226" s="115">
        <f t="shared" si="8"/>
        <v>37</v>
      </c>
      <c r="B226" s="222" t="s">
        <v>1173</v>
      </c>
      <c r="C226" s="144" t="s">
        <v>3124</v>
      </c>
      <c r="D226" s="238" t="s">
        <v>3121</v>
      </c>
      <c r="E226" s="85" t="s">
        <v>3122</v>
      </c>
      <c r="F226" s="103">
        <v>1</v>
      </c>
    </row>
    <row r="227" spans="1:6" ht="31.5">
      <c r="A227" s="115">
        <f t="shared" si="8"/>
        <v>38</v>
      </c>
      <c r="B227" s="222" t="s">
        <v>1173</v>
      </c>
      <c r="C227" s="85" t="s">
        <v>3125</v>
      </c>
      <c r="D227" s="238" t="s">
        <v>3126</v>
      </c>
      <c r="E227" s="85" t="s">
        <v>3127</v>
      </c>
      <c r="F227" s="103">
        <v>1</v>
      </c>
    </row>
    <row r="228" spans="1:6" ht="15.75">
      <c r="A228" s="115">
        <f t="shared" si="8"/>
        <v>39</v>
      </c>
      <c r="B228" s="222" t="s">
        <v>1173</v>
      </c>
      <c r="C228" s="85"/>
      <c r="D228" s="238" t="s">
        <v>3128</v>
      </c>
      <c r="E228" s="85" t="s">
        <v>3129</v>
      </c>
      <c r="F228" s="103">
        <v>1</v>
      </c>
    </row>
    <row r="229" spans="1:6" ht="15.75">
      <c r="A229" s="115">
        <f t="shared" si="8"/>
        <v>40</v>
      </c>
      <c r="B229" s="222" t="s">
        <v>1173</v>
      </c>
      <c r="C229" s="85" t="s">
        <v>1618</v>
      </c>
      <c r="D229" s="238" t="s">
        <v>1619</v>
      </c>
      <c r="E229" s="85" t="s">
        <v>1620</v>
      </c>
      <c r="F229" s="103">
        <v>1</v>
      </c>
    </row>
    <row r="230" spans="1:6" ht="31.5">
      <c r="A230" s="115">
        <f t="shared" si="8"/>
        <v>41</v>
      </c>
      <c r="B230" s="222">
        <v>6011</v>
      </c>
      <c r="C230" s="85" t="s">
        <v>3075</v>
      </c>
      <c r="D230" s="238" t="s">
        <v>321</v>
      </c>
      <c r="E230" s="85" t="s">
        <v>3076</v>
      </c>
      <c r="F230" s="103">
        <v>1</v>
      </c>
    </row>
    <row r="231" spans="1:6" ht="31.5">
      <c r="A231" s="115">
        <f t="shared" si="8"/>
        <v>42</v>
      </c>
      <c r="B231" s="222">
        <v>6012</v>
      </c>
      <c r="C231" s="85" t="s">
        <v>3077</v>
      </c>
      <c r="D231" s="238" t="s">
        <v>322</v>
      </c>
      <c r="E231" s="85" t="s">
        <v>3078</v>
      </c>
      <c r="F231" s="103">
        <v>1</v>
      </c>
    </row>
    <row r="232" spans="1:6" ht="47.25">
      <c r="A232" s="115">
        <f t="shared" si="8"/>
        <v>43</v>
      </c>
      <c r="B232" s="222">
        <v>6013</v>
      </c>
      <c r="C232" s="85" t="s">
        <v>3079</v>
      </c>
      <c r="D232" s="238" t="s">
        <v>3084</v>
      </c>
      <c r="E232" s="85" t="s">
        <v>3080</v>
      </c>
      <c r="F232" s="103">
        <v>1</v>
      </c>
    </row>
    <row r="233" spans="1:6" ht="31.5">
      <c r="A233" s="115">
        <f t="shared" si="8"/>
        <v>44</v>
      </c>
      <c r="B233" s="222">
        <v>6014</v>
      </c>
      <c r="C233" s="85" t="s">
        <v>3081</v>
      </c>
      <c r="D233" s="238" t="s">
        <v>3083</v>
      </c>
      <c r="E233" s="85" t="s">
        <v>3082</v>
      </c>
      <c r="F233" s="103">
        <v>1</v>
      </c>
    </row>
    <row r="234" spans="1:6" ht="15.75">
      <c r="A234" s="141"/>
      <c r="B234" s="240"/>
      <c r="C234" s="127"/>
      <c r="D234" s="241" t="s">
        <v>2079</v>
      </c>
      <c r="E234" s="127"/>
      <c r="F234" s="129">
        <f>SUM(F190:F233)</f>
        <v>45</v>
      </c>
    </row>
    <row r="235" spans="1:6" ht="15.75">
      <c r="A235" s="237"/>
      <c r="B235" s="243"/>
      <c r="C235" s="183"/>
      <c r="D235" s="244" t="s">
        <v>250</v>
      </c>
      <c r="E235" s="183"/>
      <c r="F235" s="87"/>
    </row>
    <row r="236" spans="1:6" ht="15.75">
      <c r="A236" s="115">
        <v>1</v>
      </c>
      <c r="B236" s="222" t="s">
        <v>1173</v>
      </c>
      <c r="C236" s="32" t="s">
        <v>252</v>
      </c>
      <c r="D236" s="238" t="s">
        <v>2077</v>
      </c>
      <c r="E236" s="85" t="s">
        <v>251</v>
      </c>
      <c r="F236" s="103">
        <v>1</v>
      </c>
    </row>
    <row r="237" spans="1:6" ht="15.75">
      <c r="A237" s="115">
        <f>A236+1</f>
        <v>2</v>
      </c>
      <c r="B237" s="222" t="s">
        <v>1173</v>
      </c>
      <c r="C237" s="85" t="s">
        <v>253</v>
      </c>
      <c r="D237" s="238" t="s">
        <v>254</v>
      </c>
      <c r="E237" s="85" t="s">
        <v>255</v>
      </c>
      <c r="F237" s="103">
        <v>1</v>
      </c>
    </row>
    <row r="238" spans="1:6" ht="31.5">
      <c r="A238" s="115">
        <f>A237+1</f>
        <v>3</v>
      </c>
      <c r="B238" s="222" t="s">
        <v>1173</v>
      </c>
      <c r="C238" s="85" t="s">
        <v>1580</v>
      </c>
      <c r="D238" s="245" t="s">
        <v>1581</v>
      </c>
      <c r="E238" s="85" t="s">
        <v>1582</v>
      </c>
      <c r="F238" s="103">
        <v>1</v>
      </c>
    </row>
    <row r="239" spans="1:6" ht="15.75">
      <c r="A239" s="115">
        <f>A238+1</f>
        <v>4</v>
      </c>
      <c r="B239" s="222" t="s">
        <v>1173</v>
      </c>
      <c r="C239" s="85" t="s">
        <v>1442</v>
      </c>
      <c r="D239" s="246" t="s">
        <v>1441</v>
      </c>
      <c r="E239" s="85" t="s">
        <v>1443</v>
      </c>
      <c r="F239" s="103">
        <v>1</v>
      </c>
    </row>
    <row r="240" spans="1:6" ht="15.75">
      <c r="A240" s="115">
        <f>A239+1</f>
        <v>5</v>
      </c>
      <c r="B240" s="222" t="s">
        <v>1173</v>
      </c>
      <c r="C240" s="85" t="s">
        <v>1440</v>
      </c>
      <c r="D240" s="246" t="s">
        <v>1441</v>
      </c>
      <c r="E240" s="85" t="s">
        <v>1444</v>
      </c>
      <c r="F240" s="103">
        <v>1</v>
      </c>
    </row>
    <row r="241" spans="1:6" ht="31.5">
      <c r="A241" s="115">
        <f>A240+1</f>
        <v>6</v>
      </c>
      <c r="B241" s="222" t="s">
        <v>1173</v>
      </c>
      <c r="C241" s="85" t="s">
        <v>1335</v>
      </c>
      <c r="D241" s="245" t="s">
        <v>2258</v>
      </c>
      <c r="E241" s="85" t="s">
        <v>2259</v>
      </c>
      <c r="F241" s="103">
        <v>1</v>
      </c>
    </row>
    <row r="242" spans="1:6" ht="31.5">
      <c r="A242" s="115">
        <f aca="true" t="shared" si="9" ref="A242:A247">A241+1</f>
        <v>7</v>
      </c>
      <c r="B242" s="222" t="s">
        <v>1173</v>
      </c>
      <c r="C242" s="85" t="s">
        <v>2260</v>
      </c>
      <c r="D242" s="245" t="s">
        <v>2261</v>
      </c>
      <c r="E242" s="85" t="s">
        <v>2262</v>
      </c>
      <c r="F242" s="103">
        <v>1</v>
      </c>
    </row>
    <row r="243" spans="1:6" ht="31.5">
      <c r="A243" s="115">
        <f t="shared" si="9"/>
        <v>8</v>
      </c>
      <c r="B243" s="222" t="s">
        <v>1173</v>
      </c>
      <c r="C243" s="85" t="s">
        <v>2263</v>
      </c>
      <c r="D243" s="245" t="s">
        <v>312</v>
      </c>
      <c r="E243" s="85" t="s">
        <v>313</v>
      </c>
      <c r="F243" s="103">
        <v>1</v>
      </c>
    </row>
    <row r="244" spans="1:6" ht="15.75">
      <c r="A244" s="115">
        <f t="shared" si="9"/>
        <v>9</v>
      </c>
      <c r="B244" s="222" t="s">
        <v>1173</v>
      </c>
      <c r="C244" s="85" t="s">
        <v>253</v>
      </c>
      <c r="D244" s="238" t="s">
        <v>314</v>
      </c>
      <c r="E244" s="85" t="s">
        <v>315</v>
      </c>
      <c r="F244" s="103">
        <v>2</v>
      </c>
    </row>
    <row r="245" spans="1:6" ht="31.5">
      <c r="A245" s="115">
        <f t="shared" si="9"/>
        <v>10</v>
      </c>
      <c r="B245" s="222" t="s">
        <v>1173</v>
      </c>
      <c r="C245" s="85" t="s">
        <v>1437</v>
      </c>
      <c r="D245" s="238" t="s">
        <v>1438</v>
      </c>
      <c r="E245" s="85" t="s">
        <v>1439</v>
      </c>
      <c r="F245" s="103">
        <v>3</v>
      </c>
    </row>
    <row r="246" spans="1:6" ht="15.75">
      <c r="A246" s="115">
        <f t="shared" si="9"/>
        <v>11</v>
      </c>
      <c r="B246" s="222">
        <v>5967</v>
      </c>
      <c r="C246" s="85" t="s">
        <v>1564</v>
      </c>
      <c r="D246" s="238" t="s">
        <v>1838</v>
      </c>
      <c r="E246" s="85" t="s">
        <v>1565</v>
      </c>
      <c r="F246" s="103">
        <v>1</v>
      </c>
    </row>
    <row r="247" spans="1:6" ht="31.5">
      <c r="A247" s="115">
        <f t="shared" si="9"/>
        <v>12</v>
      </c>
      <c r="B247" s="222" t="s">
        <v>1173</v>
      </c>
      <c r="C247" s="32" t="s">
        <v>2998</v>
      </c>
      <c r="D247" s="83" t="s">
        <v>1836</v>
      </c>
      <c r="E247" s="32" t="s">
        <v>1837</v>
      </c>
      <c r="F247" s="103">
        <v>11</v>
      </c>
    </row>
    <row r="248" spans="1:6" ht="47.25">
      <c r="A248" s="115">
        <f aca="true" t="shared" si="10" ref="A248:A277">A247+1</f>
        <v>13</v>
      </c>
      <c r="B248" s="222" t="s">
        <v>1173</v>
      </c>
      <c r="C248" s="85" t="s">
        <v>1566</v>
      </c>
      <c r="D248" s="238" t="s">
        <v>1567</v>
      </c>
      <c r="E248" s="85" t="s">
        <v>1568</v>
      </c>
      <c r="F248" s="103">
        <v>1</v>
      </c>
    </row>
    <row r="249" spans="1:6" ht="31.5">
      <c r="A249" s="115">
        <f t="shared" si="10"/>
        <v>14</v>
      </c>
      <c r="B249" s="222" t="s">
        <v>1173</v>
      </c>
      <c r="C249" s="85" t="s">
        <v>1569</v>
      </c>
      <c r="D249" s="238" t="s">
        <v>1570</v>
      </c>
      <c r="E249" s="85" t="s">
        <v>1571</v>
      </c>
      <c r="F249" s="103">
        <v>1</v>
      </c>
    </row>
    <row r="250" spans="1:6" ht="31.5">
      <c r="A250" s="115">
        <f t="shared" si="10"/>
        <v>15</v>
      </c>
      <c r="B250" s="222" t="s">
        <v>1173</v>
      </c>
      <c r="C250" s="85" t="s">
        <v>1614</v>
      </c>
      <c r="D250" s="238" t="s">
        <v>1615</v>
      </c>
      <c r="E250" s="85" t="s">
        <v>1616</v>
      </c>
      <c r="F250" s="103">
        <v>1</v>
      </c>
    </row>
    <row r="251" spans="1:6" ht="15.75">
      <c r="A251" s="115">
        <f t="shared" si="10"/>
        <v>16</v>
      </c>
      <c r="B251" s="222">
        <v>5990</v>
      </c>
      <c r="C251" s="85" t="s">
        <v>2004</v>
      </c>
      <c r="D251" s="238" t="s">
        <v>2005</v>
      </c>
      <c r="E251" s="85" t="s">
        <v>2006</v>
      </c>
      <c r="F251" s="103">
        <v>1</v>
      </c>
    </row>
    <row r="252" spans="1:6" ht="15.75">
      <c r="A252" s="115">
        <f t="shared" si="10"/>
        <v>17</v>
      </c>
      <c r="B252" s="222" t="s">
        <v>1173</v>
      </c>
      <c r="C252" s="85" t="s">
        <v>1572</v>
      </c>
      <c r="D252" s="238" t="s">
        <v>1573</v>
      </c>
      <c r="E252" s="85" t="s">
        <v>1574</v>
      </c>
      <c r="F252" s="103">
        <v>1</v>
      </c>
    </row>
    <row r="253" spans="1:6" ht="63">
      <c r="A253" s="115">
        <f t="shared" si="10"/>
        <v>18</v>
      </c>
      <c r="B253" s="222" t="s">
        <v>1173</v>
      </c>
      <c r="C253" s="85" t="s">
        <v>1572</v>
      </c>
      <c r="D253" s="238" t="s">
        <v>1575</v>
      </c>
      <c r="E253" s="85" t="s">
        <v>1576</v>
      </c>
      <c r="F253" s="103">
        <v>1</v>
      </c>
    </row>
    <row r="254" spans="1:6" ht="15.75">
      <c r="A254" s="115">
        <f t="shared" si="10"/>
        <v>19</v>
      </c>
      <c r="B254" s="222" t="s">
        <v>1173</v>
      </c>
      <c r="C254" s="85" t="s">
        <v>1577</v>
      </c>
      <c r="D254" s="238" t="s">
        <v>1578</v>
      </c>
      <c r="E254" s="85" t="s">
        <v>1579</v>
      </c>
      <c r="F254" s="103">
        <v>1</v>
      </c>
    </row>
    <row r="255" spans="1:6" ht="15.75">
      <c r="A255" s="115">
        <f t="shared" si="10"/>
        <v>20</v>
      </c>
      <c r="B255" s="222" t="s">
        <v>1173</v>
      </c>
      <c r="C255" s="85" t="s">
        <v>1577</v>
      </c>
      <c r="D255" s="238" t="s">
        <v>91</v>
      </c>
      <c r="E255" s="85" t="s">
        <v>1579</v>
      </c>
      <c r="F255" s="103">
        <v>1</v>
      </c>
    </row>
    <row r="256" spans="1:6" ht="31.5">
      <c r="A256" s="115">
        <f t="shared" si="10"/>
        <v>21</v>
      </c>
      <c r="B256" s="222" t="s">
        <v>1173</v>
      </c>
      <c r="C256" s="85" t="s">
        <v>1583</v>
      </c>
      <c r="D256" s="238" t="s">
        <v>1584</v>
      </c>
      <c r="E256" s="85" t="s">
        <v>1585</v>
      </c>
      <c r="F256" s="103">
        <v>1</v>
      </c>
    </row>
    <row r="257" spans="1:6" ht="47.25">
      <c r="A257" s="115">
        <f t="shared" si="10"/>
        <v>22</v>
      </c>
      <c r="B257" s="222" t="s">
        <v>1586</v>
      </c>
      <c r="C257" s="85" t="s">
        <v>1587</v>
      </c>
      <c r="D257" s="238" t="s">
        <v>1588</v>
      </c>
      <c r="E257" s="85"/>
      <c r="F257" s="103">
        <v>29</v>
      </c>
    </row>
    <row r="258" spans="1:6" ht="15.75">
      <c r="A258" s="115">
        <f t="shared" si="10"/>
        <v>23</v>
      </c>
      <c r="B258" s="222" t="s">
        <v>1173</v>
      </c>
      <c r="C258" s="32" t="s">
        <v>1589</v>
      </c>
      <c r="D258" s="83" t="s">
        <v>2076</v>
      </c>
      <c r="E258" s="32" t="s">
        <v>1590</v>
      </c>
      <c r="F258" s="103">
        <v>1</v>
      </c>
    </row>
    <row r="259" spans="1:6" ht="15.75">
      <c r="A259" s="115">
        <f t="shared" si="10"/>
        <v>24</v>
      </c>
      <c r="B259" s="222" t="s">
        <v>1173</v>
      </c>
      <c r="C259" s="32" t="s">
        <v>1589</v>
      </c>
      <c r="D259" s="83" t="s">
        <v>1594</v>
      </c>
      <c r="E259" s="32" t="s">
        <v>2080</v>
      </c>
      <c r="F259" s="103">
        <v>1</v>
      </c>
    </row>
    <row r="260" spans="1:6" ht="15.75">
      <c r="A260" s="115">
        <f t="shared" si="10"/>
        <v>25</v>
      </c>
      <c r="B260" s="222" t="s">
        <v>1173</v>
      </c>
      <c r="C260" s="85" t="s">
        <v>1591</v>
      </c>
      <c r="D260" s="238" t="s">
        <v>1595</v>
      </c>
      <c r="E260" s="85" t="s">
        <v>1592</v>
      </c>
      <c r="F260" s="103">
        <v>1</v>
      </c>
    </row>
    <row r="261" spans="1:6" ht="15.75">
      <c r="A261" s="115">
        <f t="shared" si="10"/>
        <v>26</v>
      </c>
      <c r="B261" s="222" t="s">
        <v>1173</v>
      </c>
      <c r="C261" s="32" t="s">
        <v>1593</v>
      </c>
      <c r="D261" s="83" t="s">
        <v>1839</v>
      </c>
      <c r="E261" s="32" t="s">
        <v>1596</v>
      </c>
      <c r="F261" s="103">
        <v>1</v>
      </c>
    </row>
    <row r="262" spans="1:6" ht="15.75">
      <c r="A262" s="115">
        <f t="shared" si="10"/>
        <v>27</v>
      </c>
      <c r="B262" s="222" t="s">
        <v>1173</v>
      </c>
      <c r="C262" s="85" t="s">
        <v>1597</v>
      </c>
      <c r="D262" s="238" t="s">
        <v>1598</v>
      </c>
      <c r="E262" s="85" t="s">
        <v>1599</v>
      </c>
      <c r="F262" s="103">
        <v>1</v>
      </c>
    </row>
    <row r="263" spans="1:6" ht="47.25">
      <c r="A263" s="115">
        <f t="shared" si="10"/>
        <v>28</v>
      </c>
      <c r="B263" s="222" t="s">
        <v>1173</v>
      </c>
      <c r="C263" s="85" t="s">
        <v>1600</v>
      </c>
      <c r="D263" s="238" t="s">
        <v>1601</v>
      </c>
      <c r="E263" s="85" t="s">
        <v>1602</v>
      </c>
      <c r="F263" s="103">
        <v>1</v>
      </c>
    </row>
    <row r="264" spans="1:6" ht="47.25">
      <c r="A264" s="115">
        <f t="shared" si="10"/>
        <v>29</v>
      </c>
      <c r="B264" s="222" t="s">
        <v>1173</v>
      </c>
      <c r="C264" s="85" t="s">
        <v>1603</v>
      </c>
      <c r="D264" s="238" t="s">
        <v>1604</v>
      </c>
      <c r="E264" s="85" t="s">
        <v>1605</v>
      </c>
      <c r="F264" s="103">
        <v>1</v>
      </c>
    </row>
    <row r="265" spans="1:6" ht="15.75">
      <c r="A265" s="115">
        <f t="shared" si="10"/>
        <v>30</v>
      </c>
      <c r="B265" s="222">
        <v>5672</v>
      </c>
      <c r="C265" s="85" t="s">
        <v>1607</v>
      </c>
      <c r="D265" s="238" t="s">
        <v>1840</v>
      </c>
      <c r="E265" s="85" t="s">
        <v>1606</v>
      </c>
      <c r="F265" s="103">
        <v>1</v>
      </c>
    </row>
    <row r="266" spans="1:6" ht="15.75">
      <c r="A266" s="115">
        <f t="shared" si="10"/>
        <v>31</v>
      </c>
      <c r="B266" s="222">
        <v>5150</v>
      </c>
      <c r="C266" s="85" t="s">
        <v>1607</v>
      </c>
      <c r="D266" s="83" t="s">
        <v>1841</v>
      </c>
      <c r="E266" s="32" t="s">
        <v>1842</v>
      </c>
      <c r="F266" s="103">
        <v>1</v>
      </c>
    </row>
    <row r="267" spans="1:6" ht="31.5">
      <c r="A267" s="115">
        <f t="shared" si="10"/>
        <v>32</v>
      </c>
      <c r="B267" s="222" t="s">
        <v>1586</v>
      </c>
      <c r="C267" s="85" t="s">
        <v>1608</v>
      </c>
      <c r="D267" s="238" t="s">
        <v>1609</v>
      </c>
      <c r="E267" s="85" t="s">
        <v>1610</v>
      </c>
      <c r="F267" s="103">
        <v>1</v>
      </c>
    </row>
    <row r="268" spans="1:6" ht="31.5">
      <c r="A268" s="115">
        <f t="shared" si="10"/>
        <v>33</v>
      </c>
      <c r="B268" s="222" t="s">
        <v>1586</v>
      </c>
      <c r="C268" s="85" t="s">
        <v>1612</v>
      </c>
      <c r="D268" s="238" t="s">
        <v>1613</v>
      </c>
      <c r="E268" s="85" t="s">
        <v>1611</v>
      </c>
      <c r="F268" s="103">
        <v>1</v>
      </c>
    </row>
    <row r="269" spans="1:6" ht="15.75">
      <c r="A269" s="141"/>
      <c r="B269" s="240"/>
      <c r="C269" s="127"/>
      <c r="D269" s="241" t="s">
        <v>2079</v>
      </c>
      <c r="E269" s="127"/>
      <c r="F269" s="129">
        <f>SUM(F236:F268)</f>
        <v>74</v>
      </c>
    </row>
    <row r="270" spans="1:6" ht="15.75">
      <c r="A270" s="237"/>
      <c r="B270" s="243"/>
      <c r="C270" s="183"/>
      <c r="D270" s="244" t="s">
        <v>1617</v>
      </c>
      <c r="E270" s="183"/>
      <c r="F270" s="87"/>
    </row>
    <row r="271" spans="1:6" ht="15.75">
      <c r="A271" s="115">
        <f t="shared" si="10"/>
        <v>1</v>
      </c>
      <c r="B271" s="222">
        <v>3765</v>
      </c>
      <c r="C271" s="85" t="s">
        <v>1623</v>
      </c>
      <c r="D271" s="83" t="s">
        <v>1622</v>
      </c>
      <c r="E271" s="32" t="s">
        <v>1811</v>
      </c>
      <c r="F271" s="103">
        <v>1</v>
      </c>
    </row>
    <row r="272" spans="1:6" ht="15.75">
      <c r="A272" s="115">
        <f t="shared" si="10"/>
        <v>2</v>
      </c>
      <c r="B272" s="222">
        <v>1501</v>
      </c>
      <c r="C272" s="85" t="s">
        <v>1624</v>
      </c>
      <c r="D272" s="238" t="s">
        <v>1810</v>
      </c>
      <c r="E272" s="85" t="s">
        <v>3021</v>
      </c>
      <c r="F272" s="103">
        <v>1</v>
      </c>
    </row>
    <row r="273" spans="1:6" ht="31.5">
      <c r="A273" s="115">
        <f t="shared" si="10"/>
        <v>3</v>
      </c>
      <c r="B273" s="247" t="s">
        <v>1626</v>
      </c>
      <c r="C273" s="85" t="s">
        <v>1625</v>
      </c>
      <c r="D273" s="83" t="s">
        <v>1808</v>
      </c>
      <c r="E273" s="32" t="s">
        <v>1809</v>
      </c>
      <c r="F273" s="103">
        <v>2</v>
      </c>
    </row>
    <row r="274" spans="1:6" ht="15.75">
      <c r="A274" s="115">
        <f t="shared" si="10"/>
        <v>4</v>
      </c>
      <c r="B274" s="247">
        <v>851</v>
      </c>
      <c r="C274" s="85" t="s">
        <v>1624</v>
      </c>
      <c r="D274" s="238" t="s">
        <v>1621</v>
      </c>
      <c r="E274" s="85" t="s">
        <v>1627</v>
      </c>
      <c r="F274" s="103">
        <v>1</v>
      </c>
    </row>
    <row r="275" spans="1:6" ht="15.75">
      <c r="A275" s="115">
        <f t="shared" si="10"/>
        <v>5</v>
      </c>
      <c r="B275" s="247">
        <v>5056</v>
      </c>
      <c r="C275" s="85" t="s">
        <v>1624</v>
      </c>
      <c r="D275" s="238" t="s">
        <v>2543</v>
      </c>
      <c r="E275" s="85" t="s">
        <v>1628</v>
      </c>
      <c r="F275" s="103">
        <v>1</v>
      </c>
    </row>
    <row r="276" spans="1:6" ht="63">
      <c r="A276" s="115">
        <f t="shared" si="10"/>
        <v>6</v>
      </c>
      <c r="B276" s="247" t="s">
        <v>1173</v>
      </c>
      <c r="C276" s="85" t="s">
        <v>1629</v>
      </c>
      <c r="D276" s="238" t="s">
        <v>1630</v>
      </c>
      <c r="E276" s="85" t="s">
        <v>1631</v>
      </c>
      <c r="F276" s="103">
        <v>1</v>
      </c>
    </row>
    <row r="277" spans="1:6" ht="31.5">
      <c r="A277" s="115">
        <f t="shared" si="10"/>
        <v>7</v>
      </c>
      <c r="B277" s="247" t="s">
        <v>1173</v>
      </c>
      <c r="C277" s="85" t="s">
        <v>1632</v>
      </c>
      <c r="D277" s="238" t="s">
        <v>1633</v>
      </c>
      <c r="E277" s="85" t="s">
        <v>1634</v>
      </c>
      <c r="F277" s="103">
        <v>1</v>
      </c>
    </row>
    <row r="278" spans="1:6" ht="15.75">
      <c r="A278" s="141"/>
      <c r="B278" s="248"/>
      <c r="C278" s="127"/>
      <c r="D278" s="241" t="s">
        <v>2079</v>
      </c>
      <c r="E278" s="127"/>
      <c r="F278" s="129">
        <f>SUM(F271:F277)</f>
        <v>8</v>
      </c>
    </row>
    <row r="279" spans="1:6" ht="15.75">
      <c r="A279" s="237"/>
      <c r="B279" s="243"/>
      <c r="C279" s="183"/>
      <c r="D279" s="244" t="s">
        <v>1655</v>
      </c>
      <c r="E279" s="183"/>
      <c r="F279" s="87"/>
    </row>
    <row r="280" spans="1:6" ht="31.5">
      <c r="A280" s="115">
        <f>A279+1</f>
        <v>1</v>
      </c>
      <c r="B280" s="222" t="s">
        <v>1173</v>
      </c>
      <c r="C280" s="213" t="s">
        <v>1893</v>
      </c>
      <c r="D280" s="245" t="s">
        <v>1635</v>
      </c>
      <c r="E280" s="104" t="s">
        <v>1636</v>
      </c>
      <c r="F280" s="103">
        <v>1</v>
      </c>
    </row>
    <row r="281" spans="1:6" ht="31.5">
      <c r="A281" s="115">
        <f aca="true" t="shared" si="11" ref="A281:A311">A280+1</f>
        <v>2</v>
      </c>
      <c r="B281" s="222" t="s">
        <v>1173</v>
      </c>
      <c r="C281" s="213" t="s">
        <v>1893</v>
      </c>
      <c r="D281" s="245" t="s">
        <v>1637</v>
      </c>
      <c r="E281" s="104" t="s">
        <v>1636</v>
      </c>
      <c r="F281" s="103">
        <v>1</v>
      </c>
    </row>
    <row r="282" spans="1:6" ht="31.5">
      <c r="A282" s="115">
        <f t="shared" si="11"/>
        <v>3</v>
      </c>
      <c r="B282" s="222" t="s">
        <v>1173</v>
      </c>
      <c r="C282" s="213" t="s">
        <v>1893</v>
      </c>
      <c r="D282" s="249" t="s">
        <v>1638</v>
      </c>
      <c r="E282" s="104" t="s">
        <v>1636</v>
      </c>
      <c r="F282" s="103">
        <v>1</v>
      </c>
    </row>
    <row r="283" spans="1:6" ht="15.75">
      <c r="A283" s="115">
        <f t="shared" si="11"/>
        <v>4</v>
      </c>
      <c r="B283" s="222" t="s">
        <v>1173</v>
      </c>
      <c r="C283" s="213" t="s">
        <v>1893</v>
      </c>
      <c r="D283" s="249" t="s">
        <v>1639</v>
      </c>
      <c r="E283" s="104" t="s">
        <v>1819</v>
      </c>
      <c r="F283" s="103">
        <v>1</v>
      </c>
    </row>
    <row r="284" spans="1:6" ht="47.25">
      <c r="A284" s="115">
        <f t="shared" si="11"/>
        <v>5</v>
      </c>
      <c r="B284" s="222" t="s">
        <v>1173</v>
      </c>
      <c r="C284" s="213" t="s">
        <v>1893</v>
      </c>
      <c r="D284" s="249" t="s">
        <v>1640</v>
      </c>
      <c r="E284" s="104" t="s">
        <v>2006</v>
      </c>
      <c r="F284" s="103">
        <v>1</v>
      </c>
    </row>
    <row r="285" spans="1:6" ht="31.5">
      <c r="A285" s="115">
        <f t="shared" si="11"/>
        <v>6</v>
      </c>
      <c r="B285" s="222" t="s">
        <v>1173</v>
      </c>
      <c r="C285" s="213" t="s">
        <v>1893</v>
      </c>
      <c r="D285" s="249" t="s">
        <v>1641</v>
      </c>
      <c r="E285" s="104" t="s">
        <v>2006</v>
      </c>
      <c r="F285" s="103">
        <v>1</v>
      </c>
    </row>
    <row r="286" spans="1:6" ht="15.75">
      <c r="A286" s="115">
        <f t="shared" si="11"/>
        <v>7</v>
      </c>
      <c r="B286" s="222" t="s">
        <v>1173</v>
      </c>
      <c r="C286" s="213" t="s">
        <v>1893</v>
      </c>
      <c r="D286" s="114" t="s">
        <v>1642</v>
      </c>
      <c r="E286" s="104" t="s">
        <v>2006</v>
      </c>
      <c r="F286" s="103">
        <v>1</v>
      </c>
    </row>
    <row r="287" spans="1:6" ht="15.75">
      <c r="A287" s="115">
        <f t="shared" si="11"/>
        <v>8</v>
      </c>
      <c r="B287" s="222" t="s">
        <v>1173</v>
      </c>
      <c r="C287" s="213" t="s">
        <v>1893</v>
      </c>
      <c r="D287" s="250" t="s">
        <v>1643</v>
      </c>
      <c r="E287" s="104" t="s">
        <v>2006</v>
      </c>
      <c r="F287" s="103">
        <v>1</v>
      </c>
    </row>
    <row r="288" spans="1:6" ht="15.75">
      <c r="A288" s="115">
        <f t="shared" si="11"/>
        <v>9</v>
      </c>
      <c r="B288" s="222" t="s">
        <v>1173</v>
      </c>
      <c r="C288" s="213" t="s">
        <v>1893</v>
      </c>
      <c r="D288" s="250" t="s">
        <v>1644</v>
      </c>
      <c r="E288" s="104" t="s">
        <v>1636</v>
      </c>
      <c r="F288" s="103">
        <v>1</v>
      </c>
    </row>
    <row r="289" spans="1:6" ht="15.75">
      <c r="A289" s="115">
        <f t="shared" si="11"/>
        <v>10</v>
      </c>
      <c r="B289" s="222" t="s">
        <v>1173</v>
      </c>
      <c r="C289" s="213" t="s">
        <v>1893</v>
      </c>
      <c r="D289" s="250" t="s">
        <v>1645</v>
      </c>
      <c r="E289" s="104" t="s">
        <v>1636</v>
      </c>
      <c r="F289" s="103">
        <v>1</v>
      </c>
    </row>
    <row r="290" spans="1:6" ht="47.25">
      <c r="A290" s="115">
        <f t="shared" si="11"/>
        <v>11</v>
      </c>
      <c r="B290" s="222" t="s">
        <v>1173</v>
      </c>
      <c r="C290" s="144" t="s">
        <v>1678</v>
      </c>
      <c r="D290" s="250" t="s">
        <v>1646</v>
      </c>
      <c r="E290" s="85" t="s">
        <v>1647</v>
      </c>
      <c r="F290" s="103">
        <v>1</v>
      </c>
    </row>
    <row r="291" spans="1:6" ht="15.75">
      <c r="A291" s="115">
        <f t="shared" si="11"/>
        <v>12</v>
      </c>
      <c r="B291" s="222" t="s">
        <v>1173</v>
      </c>
      <c r="C291" s="213" t="s">
        <v>1893</v>
      </c>
      <c r="D291" s="250" t="s">
        <v>1649</v>
      </c>
      <c r="E291" s="85" t="s">
        <v>1648</v>
      </c>
      <c r="F291" s="103">
        <v>1</v>
      </c>
    </row>
    <row r="292" spans="1:6" ht="15.75">
      <c r="A292" s="115">
        <f t="shared" si="11"/>
        <v>13</v>
      </c>
      <c r="B292" s="222" t="s">
        <v>1173</v>
      </c>
      <c r="C292" s="213" t="s">
        <v>1893</v>
      </c>
      <c r="D292" s="250" t="s">
        <v>1650</v>
      </c>
      <c r="E292" s="104" t="s">
        <v>1819</v>
      </c>
      <c r="F292" s="239">
        <v>1</v>
      </c>
    </row>
    <row r="293" spans="1:6" ht="15.75">
      <c r="A293" s="115">
        <f t="shared" si="11"/>
        <v>14</v>
      </c>
      <c r="B293" s="222" t="s">
        <v>1173</v>
      </c>
      <c r="C293" s="213" t="s">
        <v>1893</v>
      </c>
      <c r="D293" s="250" t="s">
        <v>1651</v>
      </c>
      <c r="E293" s="104" t="s">
        <v>3071</v>
      </c>
      <c r="F293" s="239">
        <v>1</v>
      </c>
    </row>
    <row r="294" spans="1:6" ht="15.75">
      <c r="A294" s="115">
        <f t="shared" si="11"/>
        <v>15</v>
      </c>
      <c r="B294" s="222" t="s">
        <v>1173</v>
      </c>
      <c r="C294" s="157" t="s">
        <v>1905</v>
      </c>
      <c r="D294" s="250" t="s">
        <v>1899</v>
      </c>
      <c r="E294" s="104" t="s">
        <v>3071</v>
      </c>
      <c r="F294" s="239">
        <v>1</v>
      </c>
    </row>
    <row r="295" spans="1:6" ht="31.5">
      <c r="A295" s="115">
        <f t="shared" si="11"/>
        <v>16</v>
      </c>
      <c r="B295" s="222" t="s">
        <v>1173</v>
      </c>
      <c r="C295" s="157" t="s">
        <v>1652</v>
      </c>
      <c r="D295" s="250" t="s">
        <v>1653</v>
      </c>
      <c r="E295" s="85" t="s">
        <v>1654</v>
      </c>
      <c r="F295" s="239">
        <v>1</v>
      </c>
    </row>
    <row r="296" spans="1:6" ht="15.75">
      <c r="A296" s="115">
        <f t="shared" si="11"/>
        <v>17</v>
      </c>
      <c r="B296" s="222">
        <v>4495</v>
      </c>
      <c r="C296" s="157" t="s">
        <v>2084</v>
      </c>
      <c r="D296" s="250" t="s">
        <v>1656</v>
      </c>
      <c r="E296" s="85" t="s">
        <v>1657</v>
      </c>
      <c r="F296" s="239">
        <v>1</v>
      </c>
    </row>
    <row r="297" spans="1:6" ht="15.75">
      <c r="A297" s="115">
        <f t="shared" si="11"/>
        <v>18</v>
      </c>
      <c r="B297" s="222" t="s">
        <v>1173</v>
      </c>
      <c r="C297" s="213" t="s">
        <v>1893</v>
      </c>
      <c r="D297" s="250" t="s">
        <v>1658</v>
      </c>
      <c r="E297" s="104" t="s">
        <v>3071</v>
      </c>
      <c r="F297" s="239">
        <v>1</v>
      </c>
    </row>
    <row r="298" spans="1:6" ht="31.5">
      <c r="A298" s="115">
        <f t="shared" si="11"/>
        <v>19</v>
      </c>
      <c r="B298" s="222" t="s">
        <v>1173</v>
      </c>
      <c r="C298" s="157" t="s">
        <v>1659</v>
      </c>
      <c r="D298" s="250" t="s">
        <v>1660</v>
      </c>
      <c r="E298" s="104" t="s">
        <v>1661</v>
      </c>
      <c r="F298" s="239">
        <v>1</v>
      </c>
    </row>
    <row r="299" spans="1:6" ht="15.75">
      <c r="A299" s="115">
        <f t="shared" si="11"/>
        <v>20</v>
      </c>
      <c r="B299" s="222" t="s">
        <v>1586</v>
      </c>
      <c r="C299" s="157" t="s">
        <v>1662</v>
      </c>
      <c r="D299" s="250" t="s">
        <v>1663</v>
      </c>
      <c r="E299" s="104" t="s">
        <v>1636</v>
      </c>
      <c r="F299" s="239">
        <v>1</v>
      </c>
    </row>
    <row r="300" spans="1:6" ht="15.75">
      <c r="A300" s="115">
        <f t="shared" si="11"/>
        <v>21</v>
      </c>
      <c r="B300" s="222" t="s">
        <v>1586</v>
      </c>
      <c r="C300" s="213" t="s">
        <v>1893</v>
      </c>
      <c r="D300" s="250" t="s">
        <v>1664</v>
      </c>
      <c r="E300" s="104" t="s">
        <v>2089</v>
      </c>
      <c r="F300" s="239">
        <v>1</v>
      </c>
    </row>
    <row r="301" spans="1:6" ht="31.5">
      <c r="A301" s="115">
        <f t="shared" si="11"/>
        <v>22</v>
      </c>
      <c r="B301" s="222" t="s">
        <v>1586</v>
      </c>
      <c r="C301" s="213" t="s">
        <v>1893</v>
      </c>
      <c r="D301" s="250" t="s">
        <v>1665</v>
      </c>
      <c r="E301" s="104" t="s">
        <v>2006</v>
      </c>
      <c r="F301" s="239">
        <v>1</v>
      </c>
    </row>
    <row r="302" spans="1:6" ht="31.5">
      <c r="A302" s="115">
        <f t="shared" si="11"/>
        <v>23</v>
      </c>
      <c r="B302" s="222">
        <v>5986</v>
      </c>
      <c r="C302" s="157" t="s">
        <v>1666</v>
      </c>
      <c r="D302" s="250" t="s">
        <v>1667</v>
      </c>
      <c r="E302" s="118" t="s">
        <v>1668</v>
      </c>
      <c r="F302" s="239">
        <v>1</v>
      </c>
    </row>
    <row r="303" spans="1:6" ht="31.5">
      <c r="A303" s="115">
        <f t="shared" si="11"/>
        <v>24</v>
      </c>
      <c r="B303" s="222" t="s">
        <v>1173</v>
      </c>
      <c r="C303" s="157" t="s">
        <v>2084</v>
      </c>
      <c r="D303" s="250" t="s">
        <v>1669</v>
      </c>
      <c r="E303" s="85" t="s">
        <v>1670</v>
      </c>
      <c r="F303" s="239">
        <v>1</v>
      </c>
    </row>
    <row r="304" spans="1:6" ht="47.25">
      <c r="A304" s="115">
        <f t="shared" si="11"/>
        <v>25</v>
      </c>
      <c r="B304" s="222" t="s">
        <v>1173</v>
      </c>
      <c r="C304" s="157" t="s">
        <v>1671</v>
      </c>
      <c r="D304" s="250" t="s">
        <v>1672</v>
      </c>
      <c r="E304" s="85" t="s">
        <v>1673</v>
      </c>
      <c r="F304" s="239">
        <v>1</v>
      </c>
    </row>
    <row r="305" spans="1:6" ht="31.5">
      <c r="A305" s="115">
        <f t="shared" si="11"/>
        <v>26</v>
      </c>
      <c r="B305" s="222" t="s">
        <v>1173</v>
      </c>
      <c r="C305" s="157" t="s">
        <v>1674</v>
      </c>
      <c r="D305" s="250" t="s">
        <v>1675</v>
      </c>
      <c r="E305" s="85" t="s">
        <v>1676</v>
      </c>
      <c r="F305" s="239">
        <v>1</v>
      </c>
    </row>
    <row r="306" spans="1:6" ht="15.75">
      <c r="A306" s="115">
        <f t="shared" si="11"/>
        <v>27</v>
      </c>
      <c r="B306" s="222" t="s">
        <v>1586</v>
      </c>
      <c r="C306" s="213" t="s">
        <v>1893</v>
      </c>
      <c r="D306" s="250" t="s">
        <v>1677</v>
      </c>
      <c r="E306" s="104" t="s">
        <v>2006</v>
      </c>
      <c r="F306" s="239">
        <v>1</v>
      </c>
    </row>
    <row r="307" spans="1:6" ht="47.25">
      <c r="A307" s="115">
        <f t="shared" si="11"/>
        <v>28</v>
      </c>
      <c r="B307" s="222" t="s">
        <v>1586</v>
      </c>
      <c r="C307" s="144" t="s">
        <v>1678</v>
      </c>
      <c r="D307" s="250" t="s">
        <v>1646</v>
      </c>
      <c r="E307" s="104" t="s">
        <v>1636</v>
      </c>
      <c r="F307" s="239">
        <v>1</v>
      </c>
    </row>
    <row r="308" spans="1:6" ht="15.75">
      <c r="A308" s="115">
        <f t="shared" si="11"/>
        <v>29</v>
      </c>
      <c r="B308" s="222" t="s">
        <v>1586</v>
      </c>
      <c r="C308" s="213" t="s">
        <v>1893</v>
      </c>
      <c r="D308" s="250" t="s">
        <v>1679</v>
      </c>
      <c r="E308" s="104" t="s">
        <v>3071</v>
      </c>
      <c r="F308" s="239">
        <v>1</v>
      </c>
    </row>
    <row r="309" spans="1:6" ht="31.5">
      <c r="A309" s="115">
        <f t="shared" si="11"/>
        <v>30</v>
      </c>
      <c r="B309" s="222" t="s">
        <v>1586</v>
      </c>
      <c r="C309" s="213" t="s">
        <v>1893</v>
      </c>
      <c r="D309" s="250" t="s">
        <v>1680</v>
      </c>
      <c r="E309" s="104" t="s">
        <v>1812</v>
      </c>
      <c r="F309" s="239">
        <v>1</v>
      </c>
    </row>
    <row r="310" spans="1:6" ht="15.75">
      <c r="A310" s="115">
        <f t="shared" si="11"/>
        <v>31</v>
      </c>
      <c r="B310" s="222" t="s">
        <v>1586</v>
      </c>
      <c r="C310" s="213" t="s">
        <v>1893</v>
      </c>
      <c r="D310" s="250" t="s">
        <v>1681</v>
      </c>
      <c r="E310" s="104" t="s">
        <v>2006</v>
      </c>
      <c r="F310" s="239">
        <v>1</v>
      </c>
    </row>
    <row r="311" spans="1:6" ht="31.5">
      <c r="A311" s="115">
        <f t="shared" si="11"/>
        <v>32</v>
      </c>
      <c r="B311" s="222" t="s">
        <v>1173</v>
      </c>
      <c r="C311" s="213" t="s">
        <v>1905</v>
      </c>
      <c r="D311" s="250" t="s">
        <v>1682</v>
      </c>
      <c r="E311" s="104" t="s">
        <v>1661</v>
      </c>
      <c r="F311" s="239">
        <v>1</v>
      </c>
    </row>
    <row r="312" spans="1:6" ht="15.75">
      <c r="A312" s="141"/>
      <c r="B312" s="240"/>
      <c r="C312" s="218"/>
      <c r="D312" s="194" t="s">
        <v>2079</v>
      </c>
      <c r="E312" s="167"/>
      <c r="F312" s="242">
        <f>SUM(F280:F311)</f>
        <v>32</v>
      </c>
    </row>
  </sheetData>
  <sheetProtection/>
  <mergeCells count="6">
    <mergeCell ref="A2:F2"/>
    <mergeCell ref="G126:I126"/>
    <mergeCell ref="G124:H124"/>
    <mergeCell ref="A52:E52"/>
    <mergeCell ref="A5:E5"/>
    <mergeCell ref="A6:E6"/>
  </mergeCells>
  <printOptions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="90" zoomScaleNormal="90" zoomScalePageLayoutView="0" workbookViewId="0" topLeftCell="A1">
      <selection activeCell="F73" sqref="F73"/>
    </sheetView>
  </sheetViews>
  <sheetFormatPr defaultColWidth="9.00390625" defaultRowHeight="12.75"/>
  <cols>
    <col min="1" max="1" width="6.375" style="2" customWidth="1"/>
    <col min="2" max="2" width="11.00390625" style="2" customWidth="1"/>
    <col min="3" max="3" width="34.25390625" style="2" customWidth="1"/>
    <col min="4" max="4" width="37.125" style="2" customWidth="1"/>
    <col min="5" max="5" width="22.875" style="2" customWidth="1"/>
    <col min="6" max="6" width="8.875" style="2" customWidth="1"/>
    <col min="7" max="16384" width="9.125" style="2" customWidth="1"/>
  </cols>
  <sheetData>
    <row r="1" spans="1:6" ht="18.75">
      <c r="A1" s="40"/>
      <c r="B1" s="40"/>
      <c r="C1" s="3"/>
      <c r="D1" s="3"/>
      <c r="E1" s="3"/>
      <c r="F1" s="3"/>
    </row>
    <row r="2" spans="2:6" ht="18.75">
      <c r="B2" s="35"/>
      <c r="C2" s="338" t="s">
        <v>3253</v>
      </c>
      <c r="D2" s="339"/>
      <c r="E2" s="339"/>
      <c r="F2" s="36"/>
    </row>
    <row r="3" spans="1:6" ht="18.75">
      <c r="A3" s="40"/>
      <c r="B3" s="40"/>
      <c r="C3" s="3"/>
      <c r="D3" s="3"/>
      <c r="E3" s="3"/>
      <c r="F3" s="3"/>
    </row>
    <row r="4" spans="1:6" ht="150">
      <c r="A4" s="6" t="s">
        <v>2545</v>
      </c>
      <c r="B4" s="6" t="s">
        <v>1482</v>
      </c>
      <c r="C4" s="11" t="s">
        <v>2546</v>
      </c>
      <c r="D4" s="1" t="s">
        <v>2547</v>
      </c>
      <c r="E4" s="1" t="s">
        <v>2229</v>
      </c>
      <c r="F4" s="1" t="s">
        <v>3296</v>
      </c>
    </row>
    <row r="5" spans="1:6" ht="18.75">
      <c r="A5" s="42"/>
      <c r="B5" s="44"/>
      <c r="C5" s="41"/>
      <c r="D5" s="41" t="s">
        <v>1118</v>
      </c>
      <c r="E5" s="46"/>
      <c r="F5" s="25"/>
    </row>
    <row r="6" spans="1:6" ht="37.5">
      <c r="A6" s="43"/>
      <c r="B6" s="45"/>
      <c r="C6" s="37"/>
      <c r="D6" s="37" t="s">
        <v>1119</v>
      </c>
      <c r="E6" s="47"/>
      <c r="F6" s="25"/>
    </row>
    <row r="7" spans="1:6" ht="37.5">
      <c r="A7" s="31">
        <v>1</v>
      </c>
      <c r="B7" s="34" t="s">
        <v>1173</v>
      </c>
      <c r="C7" s="11" t="s">
        <v>1120</v>
      </c>
      <c r="D7" s="11" t="s">
        <v>1121</v>
      </c>
      <c r="E7" s="11" t="s">
        <v>1122</v>
      </c>
      <c r="F7" s="1">
        <v>2</v>
      </c>
    </row>
    <row r="8" spans="1:6" ht="37.5">
      <c r="A8" s="31">
        <f>A7+1</f>
        <v>2</v>
      </c>
      <c r="B8" s="34" t="s">
        <v>1173</v>
      </c>
      <c r="C8" s="11" t="s">
        <v>1123</v>
      </c>
      <c r="D8" s="11" t="s">
        <v>1124</v>
      </c>
      <c r="E8" s="11" t="s">
        <v>1125</v>
      </c>
      <c r="F8" s="1">
        <v>1</v>
      </c>
    </row>
    <row r="9" spans="1:6" ht="37.5">
      <c r="A9" s="31">
        <f aca="true" t="shared" si="0" ref="A9:A71">A8+1</f>
        <v>3</v>
      </c>
      <c r="B9" s="34" t="s">
        <v>1173</v>
      </c>
      <c r="C9" s="11" t="s">
        <v>1123</v>
      </c>
      <c r="D9" s="11" t="s">
        <v>2122</v>
      </c>
      <c r="E9" s="11" t="s">
        <v>1126</v>
      </c>
      <c r="F9" s="1">
        <v>2</v>
      </c>
    </row>
    <row r="10" spans="1:6" ht="37.5">
      <c r="A10" s="31">
        <f t="shared" si="0"/>
        <v>4</v>
      </c>
      <c r="B10" s="34" t="s">
        <v>1173</v>
      </c>
      <c r="C10" s="11" t="s">
        <v>2123</v>
      </c>
      <c r="D10" s="11" t="s">
        <v>2124</v>
      </c>
      <c r="E10" s="11" t="s">
        <v>1125</v>
      </c>
      <c r="F10" s="1">
        <v>2</v>
      </c>
    </row>
    <row r="11" spans="1:6" ht="37.5">
      <c r="A11" s="31">
        <f t="shared" si="0"/>
        <v>5</v>
      </c>
      <c r="B11" s="34" t="s">
        <v>1173</v>
      </c>
      <c r="C11" s="11" t="s">
        <v>1123</v>
      </c>
      <c r="D11" s="11" t="s">
        <v>2125</v>
      </c>
      <c r="E11" s="11" t="s">
        <v>1126</v>
      </c>
      <c r="F11" s="1">
        <v>1</v>
      </c>
    </row>
    <row r="12" spans="1:6" ht="37.5">
      <c r="A12" s="31">
        <f t="shared" si="0"/>
        <v>6</v>
      </c>
      <c r="B12" s="34" t="s">
        <v>1173</v>
      </c>
      <c r="C12" s="11" t="s">
        <v>2121</v>
      </c>
      <c r="D12" s="11" t="s">
        <v>2126</v>
      </c>
      <c r="E12" s="11" t="s">
        <v>3005</v>
      </c>
      <c r="F12" s="1">
        <v>1</v>
      </c>
    </row>
    <row r="13" spans="1:6" ht="37.5">
      <c r="A13" s="31">
        <f t="shared" si="0"/>
        <v>7</v>
      </c>
      <c r="B13" s="34" t="s">
        <v>1173</v>
      </c>
      <c r="C13" s="11" t="s">
        <v>2127</v>
      </c>
      <c r="D13" s="11" t="s">
        <v>2128</v>
      </c>
      <c r="E13" s="11" t="s">
        <v>2129</v>
      </c>
      <c r="F13" s="1">
        <v>1</v>
      </c>
    </row>
    <row r="14" spans="1:6" ht="56.25">
      <c r="A14" s="31">
        <f t="shared" si="0"/>
        <v>8</v>
      </c>
      <c r="B14" s="34" t="s">
        <v>1173</v>
      </c>
      <c r="C14" s="11" t="s">
        <v>2130</v>
      </c>
      <c r="D14" s="11" t="s">
        <v>98</v>
      </c>
      <c r="E14" s="11" t="s">
        <v>782</v>
      </c>
      <c r="F14" s="1">
        <v>2</v>
      </c>
    </row>
    <row r="15" spans="1:6" ht="56.25">
      <c r="A15" s="31">
        <f t="shared" si="0"/>
        <v>9</v>
      </c>
      <c r="B15" s="34" t="s">
        <v>1173</v>
      </c>
      <c r="C15" s="11" t="s">
        <v>2130</v>
      </c>
      <c r="D15" s="11" t="s">
        <v>98</v>
      </c>
      <c r="E15" s="11" t="s">
        <v>99</v>
      </c>
      <c r="F15" s="1">
        <v>1</v>
      </c>
    </row>
    <row r="16" spans="1:6" ht="56.25">
      <c r="A16" s="31">
        <f t="shared" si="0"/>
        <v>10</v>
      </c>
      <c r="B16" s="34" t="s">
        <v>1173</v>
      </c>
      <c r="C16" s="11" t="s">
        <v>2130</v>
      </c>
      <c r="D16" s="11" t="s">
        <v>100</v>
      </c>
      <c r="E16" s="11" t="s">
        <v>1381</v>
      </c>
      <c r="F16" s="11">
        <v>1</v>
      </c>
    </row>
    <row r="17" spans="1:6" ht="56.25">
      <c r="A17" s="31">
        <f t="shared" si="0"/>
        <v>11</v>
      </c>
      <c r="B17" s="34" t="s">
        <v>1173</v>
      </c>
      <c r="C17" s="11" t="s">
        <v>2130</v>
      </c>
      <c r="D17" s="11" t="s">
        <v>101</v>
      </c>
      <c r="E17" s="11" t="s">
        <v>1381</v>
      </c>
      <c r="F17" s="11">
        <v>2</v>
      </c>
    </row>
    <row r="18" spans="1:6" ht="37.5">
      <c r="A18" s="31">
        <f t="shared" si="0"/>
        <v>12</v>
      </c>
      <c r="B18" s="34" t="s">
        <v>1173</v>
      </c>
      <c r="C18" s="11" t="s">
        <v>1197</v>
      </c>
      <c r="D18" s="11" t="s">
        <v>1198</v>
      </c>
      <c r="E18" s="11" t="s">
        <v>1199</v>
      </c>
      <c r="F18" s="1">
        <v>2</v>
      </c>
    </row>
    <row r="19" spans="1:6" ht="37.5">
      <c r="A19" s="31">
        <f t="shared" si="0"/>
        <v>13</v>
      </c>
      <c r="B19" s="34" t="s">
        <v>1173</v>
      </c>
      <c r="C19" s="11" t="s">
        <v>102</v>
      </c>
      <c r="D19" s="11" t="s">
        <v>103</v>
      </c>
      <c r="E19" s="11" t="s">
        <v>1199</v>
      </c>
      <c r="F19" s="11">
        <v>2</v>
      </c>
    </row>
    <row r="20" spans="1:6" ht="18.75">
      <c r="A20" s="31">
        <f t="shared" si="0"/>
        <v>14</v>
      </c>
      <c r="B20" s="34" t="s">
        <v>1173</v>
      </c>
      <c r="C20" s="11" t="s">
        <v>2127</v>
      </c>
      <c r="D20" s="11" t="s">
        <v>104</v>
      </c>
      <c r="E20" s="11" t="s">
        <v>105</v>
      </c>
      <c r="F20" s="11">
        <v>1</v>
      </c>
    </row>
    <row r="21" spans="1:6" ht="37.5">
      <c r="A21" s="31">
        <f t="shared" si="0"/>
        <v>15</v>
      </c>
      <c r="B21" s="34" t="s">
        <v>1173</v>
      </c>
      <c r="C21" s="11" t="s">
        <v>106</v>
      </c>
      <c r="D21" s="11" t="s">
        <v>107</v>
      </c>
      <c r="E21" s="11" t="s">
        <v>99</v>
      </c>
      <c r="F21" s="11">
        <v>1</v>
      </c>
    </row>
    <row r="22" spans="1:6" ht="37.5">
      <c r="A22" s="31">
        <f t="shared" si="0"/>
        <v>16</v>
      </c>
      <c r="B22" s="34" t="s">
        <v>1173</v>
      </c>
      <c r="C22" s="11" t="s">
        <v>1376</v>
      </c>
      <c r="D22" s="11" t="s">
        <v>1377</v>
      </c>
      <c r="E22" s="11" t="s">
        <v>1378</v>
      </c>
      <c r="F22" s="11">
        <v>1</v>
      </c>
    </row>
    <row r="23" spans="1:6" ht="37.5">
      <c r="A23" s="31">
        <f t="shared" si="0"/>
        <v>17</v>
      </c>
      <c r="B23" s="34" t="s">
        <v>1173</v>
      </c>
      <c r="C23" s="11" t="s">
        <v>1429</v>
      </c>
      <c r="D23" s="11" t="s">
        <v>1430</v>
      </c>
      <c r="E23" s="11" t="s">
        <v>1431</v>
      </c>
      <c r="F23" s="11">
        <v>1</v>
      </c>
    </row>
    <row r="24" spans="1:6" ht="37.5">
      <c r="A24" s="31">
        <f t="shared" si="0"/>
        <v>18</v>
      </c>
      <c r="B24" s="34" t="s">
        <v>1173</v>
      </c>
      <c r="C24" s="11" t="s">
        <v>1432</v>
      </c>
      <c r="D24" s="11" t="s">
        <v>107</v>
      </c>
      <c r="E24" s="11" t="s">
        <v>807</v>
      </c>
      <c r="F24" s="11">
        <v>1</v>
      </c>
    </row>
    <row r="25" spans="1:6" ht="37.5">
      <c r="A25" s="31">
        <f t="shared" si="0"/>
        <v>19</v>
      </c>
      <c r="B25" s="34" t="s">
        <v>1173</v>
      </c>
      <c r="C25" s="11" t="s">
        <v>1433</v>
      </c>
      <c r="D25" s="11" t="s">
        <v>1434</v>
      </c>
      <c r="E25" s="11" t="s">
        <v>1435</v>
      </c>
      <c r="F25" s="11">
        <v>1</v>
      </c>
    </row>
    <row r="26" spans="1:6" ht="56.25">
      <c r="A26" s="31">
        <f t="shared" si="0"/>
        <v>20</v>
      </c>
      <c r="B26" s="34" t="s">
        <v>1173</v>
      </c>
      <c r="C26" s="11" t="s">
        <v>1436</v>
      </c>
      <c r="D26" s="11" t="s">
        <v>2401</v>
      </c>
      <c r="E26" s="11" t="s">
        <v>782</v>
      </c>
      <c r="F26" s="11">
        <v>1</v>
      </c>
    </row>
    <row r="27" spans="1:6" ht="18.75">
      <c r="A27" s="31">
        <f t="shared" si="0"/>
        <v>21</v>
      </c>
      <c r="B27" s="34" t="s">
        <v>1173</v>
      </c>
      <c r="C27" s="11" t="s">
        <v>2402</v>
      </c>
      <c r="D27" s="11" t="s">
        <v>2403</v>
      </c>
      <c r="E27" s="11" t="s">
        <v>2404</v>
      </c>
      <c r="F27" s="11">
        <v>1</v>
      </c>
    </row>
    <row r="28" spans="1:6" ht="75">
      <c r="A28" s="31">
        <f t="shared" si="0"/>
        <v>22</v>
      </c>
      <c r="B28" s="34" t="s">
        <v>1173</v>
      </c>
      <c r="C28" s="11" t="s">
        <v>2405</v>
      </c>
      <c r="D28" s="11" t="s">
        <v>2406</v>
      </c>
      <c r="E28" s="11" t="s">
        <v>2378</v>
      </c>
      <c r="F28" s="11">
        <v>1</v>
      </c>
    </row>
    <row r="29" spans="1:6" ht="37.5">
      <c r="A29" s="31">
        <f t="shared" si="0"/>
        <v>23</v>
      </c>
      <c r="B29" s="34" t="s">
        <v>1173</v>
      </c>
      <c r="C29" s="11" t="s">
        <v>1432</v>
      </c>
      <c r="D29" s="11" t="s">
        <v>1434</v>
      </c>
      <c r="E29" s="11" t="s">
        <v>297</v>
      </c>
      <c r="F29" s="11">
        <v>1</v>
      </c>
    </row>
    <row r="30" spans="1:6" ht="18.75">
      <c r="A30" s="31">
        <f t="shared" si="0"/>
        <v>24</v>
      </c>
      <c r="B30" s="34" t="s">
        <v>1173</v>
      </c>
      <c r="C30" s="11" t="s">
        <v>1432</v>
      </c>
      <c r="D30" s="11" t="s">
        <v>2407</v>
      </c>
      <c r="E30" s="11" t="s">
        <v>297</v>
      </c>
      <c r="F30" s="11">
        <v>1</v>
      </c>
    </row>
    <row r="31" spans="1:6" ht="37.5">
      <c r="A31" s="31">
        <f t="shared" si="0"/>
        <v>25</v>
      </c>
      <c r="B31" s="34">
        <v>22436</v>
      </c>
      <c r="C31" s="11" t="s">
        <v>2414</v>
      </c>
      <c r="D31" s="39" t="s">
        <v>2415</v>
      </c>
      <c r="E31" s="11" t="s">
        <v>1463</v>
      </c>
      <c r="F31" s="11">
        <v>1</v>
      </c>
    </row>
    <row r="32" spans="1:6" ht="18.75">
      <c r="A32" s="31">
        <f t="shared" si="0"/>
        <v>26</v>
      </c>
      <c r="B32" s="34" t="s">
        <v>1173</v>
      </c>
      <c r="C32" s="11" t="s">
        <v>2416</v>
      </c>
      <c r="D32" s="24" t="s">
        <v>2417</v>
      </c>
      <c r="E32" s="11" t="s">
        <v>2418</v>
      </c>
      <c r="F32" s="11">
        <v>2</v>
      </c>
    </row>
    <row r="33" spans="1:6" ht="37.5">
      <c r="A33" s="31">
        <f t="shared" si="0"/>
        <v>27</v>
      </c>
      <c r="B33" s="34" t="s">
        <v>1173</v>
      </c>
      <c r="C33" s="11" t="s">
        <v>2419</v>
      </c>
      <c r="D33" s="24" t="s">
        <v>2420</v>
      </c>
      <c r="E33" s="11" t="s">
        <v>2421</v>
      </c>
      <c r="F33" s="11">
        <v>1</v>
      </c>
    </row>
    <row r="34" spans="1:6" ht="37.5">
      <c r="A34" s="31">
        <f t="shared" si="0"/>
        <v>28</v>
      </c>
      <c r="B34" s="34" t="s">
        <v>1173</v>
      </c>
      <c r="C34" s="11" t="s">
        <v>2422</v>
      </c>
      <c r="D34" s="24" t="s">
        <v>2423</v>
      </c>
      <c r="E34" s="11" t="s">
        <v>2421</v>
      </c>
      <c r="F34" s="11">
        <v>1</v>
      </c>
    </row>
    <row r="35" spans="1:6" ht="18.75">
      <c r="A35" s="31">
        <f t="shared" si="0"/>
        <v>29</v>
      </c>
      <c r="B35" s="34" t="s">
        <v>1173</v>
      </c>
      <c r="C35" s="11" t="s">
        <v>2424</v>
      </c>
      <c r="D35" s="24" t="s">
        <v>2425</v>
      </c>
      <c r="E35" s="11" t="s">
        <v>2874</v>
      </c>
      <c r="F35" s="11">
        <v>1</v>
      </c>
    </row>
    <row r="36" spans="1:6" ht="37.5">
      <c r="A36" s="31">
        <f t="shared" si="0"/>
        <v>30</v>
      </c>
      <c r="B36" s="34" t="s">
        <v>1173</v>
      </c>
      <c r="C36" s="11" t="s">
        <v>2426</v>
      </c>
      <c r="D36" s="24" t="s">
        <v>2427</v>
      </c>
      <c r="E36" s="11" t="s">
        <v>2428</v>
      </c>
      <c r="F36" s="11">
        <v>1</v>
      </c>
    </row>
    <row r="37" spans="1:6" ht="75">
      <c r="A37" s="31">
        <f t="shared" si="0"/>
        <v>31</v>
      </c>
      <c r="B37" s="34" t="s">
        <v>1173</v>
      </c>
      <c r="C37" s="11" t="s">
        <v>2429</v>
      </c>
      <c r="D37" s="24" t="s">
        <v>2430</v>
      </c>
      <c r="E37" s="11" t="s">
        <v>2431</v>
      </c>
      <c r="F37" s="11">
        <v>1</v>
      </c>
    </row>
    <row r="38" spans="1:6" ht="37.5">
      <c r="A38" s="31">
        <f t="shared" si="0"/>
        <v>32</v>
      </c>
      <c r="B38" s="34" t="s">
        <v>1173</v>
      </c>
      <c r="C38" s="11" t="s">
        <v>2432</v>
      </c>
      <c r="D38" s="11" t="s">
        <v>1475</v>
      </c>
      <c r="E38" s="11" t="s">
        <v>1476</v>
      </c>
      <c r="F38" s="11">
        <v>1</v>
      </c>
    </row>
    <row r="39" spans="1:6" ht="37.5">
      <c r="A39" s="31">
        <f t="shared" si="0"/>
        <v>33</v>
      </c>
      <c r="B39" s="34" t="s">
        <v>1173</v>
      </c>
      <c r="C39" s="11" t="s">
        <v>2073</v>
      </c>
      <c r="D39" s="11" t="s">
        <v>1545</v>
      </c>
      <c r="E39" s="11" t="s">
        <v>782</v>
      </c>
      <c r="F39" s="11">
        <v>1</v>
      </c>
    </row>
    <row r="40" spans="1:6" ht="37.5">
      <c r="A40" s="31">
        <f t="shared" si="0"/>
        <v>34</v>
      </c>
      <c r="B40" s="34" t="s">
        <v>1173</v>
      </c>
      <c r="C40" s="11" t="s">
        <v>1477</v>
      </c>
      <c r="D40" s="11" t="s">
        <v>1478</v>
      </c>
      <c r="E40" s="11" t="s">
        <v>782</v>
      </c>
      <c r="F40" s="11">
        <v>1</v>
      </c>
    </row>
    <row r="41" spans="1:6" ht="56.25">
      <c r="A41" s="31">
        <f t="shared" si="0"/>
        <v>35</v>
      </c>
      <c r="B41" s="34" t="s">
        <v>1173</v>
      </c>
      <c r="C41" s="11" t="s">
        <v>364</v>
      </c>
      <c r="D41" s="11" t="s">
        <v>365</v>
      </c>
      <c r="E41" s="11" t="s">
        <v>366</v>
      </c>
      <c r="F41" s="11">
        <v>1</v>
      </c>
    </row>
    <row r="42" spans="1:6" ht="75">
      <c r="A42" s="31">
        <f t="shared" si="0"/>
        <v>36</v>
      </c>
      <c r="B42" s="34" t="s">
        <v>1173</v>
      </c>
      <c r="C42" s="11" t="s">
        <v>367</v>
      </c>
      <c r="D42" s="11" t="s">
        <v>368</v>
      </c>
      <c r="E42" s="11" t="s">
        <v>370</v>
      </c>
      <c r="F42" s="11">
        <v>1</v>
      </c>
    </row>
    <row r="43" spans="1:6" ht="75">
      <c r="A43" s="31">
        <f t="shared" si="0"/>
        <v>37</v>
      </c>
      <c r="B43" s="34" t="s">
        <v>1173</v>
      </c>
      <c r="C43" s="11" t="s">
        <v>371</v>
      </c>
      <c r="D43" s="11" t="s">
        <v>372</v>
      </c>
      <c r="E43" s="11" t="s">
        <v>1506</v>
      </c>
      <c r="F43" s="11">
        <v>1</v>
      </c>
    </row>
    <row r="44" spans="1:6" ht="56.25">
      <c r="A44" s="31">
        <f t="shared" si="0"/>
        <v>38</v>
      </c>
      <c r="B44" s="34" t="s">
        <v>1173</v>
      </c>
      <c r="C44" s="11" t="s">
        <v>1507</v>
      </c>
      <c r="D44" s="11" t="s">
        <v>1508</v>
      </c>
      <c r="E44" s="11" t="s">
        <v>1509</v>
      </c>
      <c r="F44" s="11">
        <v>1</v>
      </c>
    </row>
    <row r="45" spans="1:6" ht="75">
      <c r="A45" s="31">
        <f t="shared" si="0"/>
        <v>39</v>
      </c>
      <c r="B45" s="34" t="s">
        <v>1173</v>
      </c>
      <c r="C45" s="11" t="s">
        <v>2027</v>
      </c>
      <c r="D45" s="11" t="s">
        <v>1510</v>
      </c>
      <c r="E45" s="11" t="s">
        <v>369</v>
      </c>
      <c r="F45" s="11">
        <v>1</v>
      </c>
    </row>
    <row r="46" spans="1:6" ht="56.25">
      <c r="A46" s="31">
        <f t="shared" si="0"/>
        <v>40</v>
      </c>
      <c r="B46" s="34" t="s">
        <v>1173</v>
      </c>
      <c r="C46" s="11" t="s">
        <v>1511</v>
      </c>
      <c r="D46" s="11" t="s">
        <v>1512</v>
      </c>
      <c r="E46" s="11" t="s">
        <v>1431</v>
      </c>
      <c r="F46" s="11">
        <v>1</v>
      </c>
    </row>
    <row r="47" spans="1:6" ht="56.25">
      <c r="A47" s="31">
        <f t="shared" si="0"/>
        <v>41</v>
      </c>
      <c r="B47" s="34" t="s">
        <v>1173</v>
      </c>
      <c r="C47" s="11" t="s">
        <v>1513</v>
      </c>
      <c r="D47" s="11" t="s">
        <v>1514</v>
      </c>
      <c r="E47" s="11" t="s">
        <v>1122</v>
      </c>
      <c r="F47" s="11">
        <v>1</v>
      </c>
    </row>
    <row r="48" spans="1:6" ht="37.5">
      <c r="A48" s="31">
        <f t="shared" si="0"/>
        <v>42</v>
      </c>
      <c r="B48" s="34" t="s">
        <v>1173</v>
      </c>
      <c r="C48" s="11" t="s">
        <v>1515</v>
      </c>
      <c r="D48" s="11" t="s">
        <v>1516</v>
      </c>
      <c r="E48" s="11" t="s">
        <v>1517</v>
      </c>
      <c r="F48" s="11">
        <v>1</v>
      </c>
    </row>
    <row r="49" spans="1:6" ht="37.5">
      <c r="A49" s="31">
        <f t="shared" si="0"/>
        <v>43</v>
      </c>
      <c r="B49" s="34" t="s">
        <v>1173</v>
      </c>
      <c r="C49" s="11" t="s">
        <v>1518</v>
      </c>
      <c r="D49" s="11" t="s">
        <v>1519</v>
      </c>
      <c r="E49" s="11" t="s">
        <v>840</v>
      </c>
      <c r="F49" s="11">
        <v>1</v>
      </c>
    </row>
    <row r="50" spans="1:6" ht="37.5">
      <c r="A50" s="31">
        <f t="shared" si="0"/>
        <v>44</v>
      </c>
      <c r="B50" s="34" t="s">
        <v>1173</v>
      </c>
      <c r="C50" s="11" t="s">
        <v>1520</v>
      </c>
      <c r="D50" s="11" t="s">
        <v>1521</v>
      </c>
      <c r="E50" s="11" t="s">
        <v>1522</v>
      </c>
      <c r="F50" s="11">
        <v>1</v>
      </c>
    </row>
    <row r="51" spans="1:6" ht="37.5">
      <c r="A51" s="31">
        <f t="shared" si="0"/>
        <v>45</v>
      </c>
      <c r="B51" s="34" t="s">
        <v>1173</v>
      </c>
      <c r="C51" s="11" t="s">
        <v>1523</v>
      </c>
      <c r="D51" s="11" t="s">
        <v>1524</v>
      </c>
      <c r="E51" s="11" t="s">
        <v>1220</v>
      </c>
      <c r="F51" s="11">
        <v>1</v>
      </c>
    </row>
    <row r="52" spans="1:6" ht="37.5">
      <c r="A52" s="31">
        <f t="shared" si="0"/>
        <v>46</v>
      </c>
      <c r="B52" s="34" t="s">
        <v>1173</v>
      </c>
      <c r="C52" s="11" t="s">
        <v>426</v>
      </c>
      <c r="D52" s="11" t="s">
        <v>427</v>
      </c>
      <c r="E52" s="11" t="s">
        <v>428</v>
      </c>
      <c r="F52" s="11">
        <v>1</v>
      </c>
    </row>
    <row r="53" spans="1:6" ht="37.5">
      <c r="A53" s="31">
        <f t="shared" si="0"/>
        <v>47</v>
      </c>
      <c r="B53" s="34" t="s">
        <v>1173</v>
      </c>
      <c r="C53" s="11" t="s">
        <v>429</v>
      </c>
      <c r="D53" s="11" t="s">
        <v>430</v>
      </c>
      <c r="E53" s="11" t="s">
        <v>431</v>
      </c>
      <c r="F53" s="11">
        <v>1</v>
      </c>
    </row>
    <row r="54" spans="1:6" ht="56.25">
      <c r="A54" s="31">
        <f t="shared" si="0"/>
        <v>48</v>
      </c>
      <c r="B54" s="34" t="s">
        <v>1173</v>
      </c>
      <c r="C54" s="11" t="s">
        <v>435</v>
      </c>
      <c r="D54" s="11" t="s">
        <v>436</v>
      </c>
      <c r="E54" s="11" t="s">
        <v>437</v>
      </c>
      <c r="F54" s="11">
        <v>1</v>
      </c>
    </row>
    <row r="55" spans="1:6" ht="37.5">
      <c r="A55" s="31">
        <f t="shared" si="0"/>
        <v>49</v>
      </c>
      <c r="B55" s="34" t="s">
        <v>1173</v>
      </c>
      <c r="C55" s="11" t="s">
        <v>435</v>
      </c>
      <c r="D55" s="11" t="s">
        <v>438</v>
      </c>
      <c r="E55" s="11" t="s">
        <v>437</v>
      </c>
      <c r="F55" s="11">
        <v>1</v>
      </c>
    </row>
    <row r="56" spans="1:6" ht="56.25">
      <c r="A56" s="31">
        <f t="shared" si="0"/>
        <v>50</v>
      </c>
      <c r="B56" s="34" t="s">
        <v>1173</v>
      </c>
      <c r="C56" s="11" t="s">
        <v>435</v>
      </c>
      <c r="D56" s="11" t="s">
        <v>439</v>
      </c>
      <c r="E56" s="11" t="s">
        <v>437</v>
      </c>
      <c r="F56" s="11">
        <v>1</v>
      </c>
    </row>
    <row r="57" spans="1:6" ht="56.25">
      <c r="A57" s="31">
        <f t="shared" si="0"/>
        <v>51</v>
      </c>
      <c r="B57" s="34" t="s">
        <v>1173</v>
      </c>
      <c r="C57" s="11" t="s">
        <v>435</v>
      </c>
      <c r="D57" s="11" t="s">
        <v>440</v>
      </c>
      <c r="E57" s="11" t="s">
        <v>437</v>
      </c>
      <c r="F57" s="11">
        <v>1</v>
      </c>
    </row>
    <row r="58" spans="1:6" ht="18.75">
      <c r="A58" s="31">
        <f t="shared" si="0"/>
        <v>52</v>
      </c>
      <c r="B58" s="34" t="s">
        <v>1173</v>
      </c>
      <c r="C58" s="11" t="s">
        <v>441</v>
      </c>
      <c r="D58" s="11" t="s">
        <v>442</v>
      </c>
      <c r="E58" s="11" t="s">
        <v>443</v>
      </c>
      <c r="F58" s="11">
        <v>1</v>
      </c>
    </row>
    <row r="59" spans="1:6" ht="37.5">
      <c r="A59" s="31">
        <f t="shared" si="0"/>
        <v>53</v>
      </c>
      <c r="B59" s="34" t="s">
        <v>1173</v>
      </c>
      <c r="C59" s="11" t="s">
        <v>444</v>
      </c>
      <c r="D59" s="11" t="s">
        <v>445</v>
      </c>
      <c r="E59" s="11" t="s">
        <v>446</v>
      </c>
      <c r="F59" s="11">
        <v>1</v>
      </c>
    </row>
    <row r="60" spans="1:6" ht="37.5">
      <c r="A60" s="31">
        <f t="shared" si="0"/>
        <v>54</v>
      </c>
      <c r="B60" s="34" t="s">
        <v>1173</v>
      </c>
      <c r="C60" s="11" t="s">
        <v>447</v>
      </c>
      <c r="D60" s="11" t="s">
        <v>448</v>
      </c>
      <c r="E60" s="11" t="s">
        <v>449</v>
      </c>
      <c r="F60" s="11">
        <v>1</v>
      </c>
    </row>
    <row r="61" spans="1:6" ht="56.25">
      <c r="A61" s="31">
        <f t="shared" si="0"/>
        <v>55</v>
      </c>
      <c r="B61" s="34" t="s">
        <v>1173</v>
      </c>
      <c r="C61" s="11" t="s">
        <v>2498</v>
      </c>
      <c r="D61" s="11" t="s">
        <v>2499</v>
      </c>
      <c r="E61" s="11" t="s">
        <v>1293</v>
      </c>
      <c r="F61" s="11">
        <v>1</v>
      </c>
    </row>
    <row r="62" spans="1:6" ht="56.25">
      <c r="A62" s="31">
        <f t="shared" si="0"/>
        <v>56</v>
      </c>
      <c r="B62" s="34" t="s">
        <v>1173</v>
      </c>
      <c r="C62" s="11" t="s">
        <v>2498</v>
      </c>
      <c r="D62" s="11" t="s">
        <v>2500</v>
      </c>
      <c r="E62" s="11" t="s">
        <v>1004</v>
      </c>
      <c r="F62" s="11">
        <v>1</v>
      </c>
    </row>
    <row r="63" spans="1:6" ht="56.25">
      <c r="A63" s="31">
        <f t="shared" si="0"/>
        <v>57</v>
      </c>
      <c r="B63" s="34" t="s">
        <v>1173</v>
      </c>
      <c r="C63" s="11" t="s">
        <v>2498</v>
      </c>
      <c r="D63" s="11" t="s">
        <v>2501</v>
      </c>
      <c r="E63" s="11" t="s">
        <v>1004</v>
      </c>
      <c r="F63" s="11">
        <v>1</v>
      </c>
    </row>
    <row r="64" spans="1:6" ht="56.25">
      <c r="A64" s="31">
        <f t="shared" si="0"/>
        <v>58</v>
      </c>
      <c r="B64" s="34" t="s">
        <v>1173</v>
      </c>
      <c r="C64" s="11" t="s">
        <v>2498</v>
      </c>
      <c r="D64" s="11" t="s">
        <v>2502</v>
      </c>
      <c r="E64" s="11" t="s">
        <v>1004</v>
      </c>
      <c r="F64" s="11">
        <v>1</v>
      </c>
    </row>
    <row r="65" spans="1:6" ht="56.25">
      <c r="A65" s="31">
        <f t="shared" si="0"/>
        <v>59</v>
      </c>
      <c r="B65" s="34" t="s">
        <v>1173</v>
      </c>
      <c r="C65" s="11" t="s">
        <v>2498</v>
      </c>
      <c r="D65" s="11" t="s">
        <v>2503</v>
      </c>
      <c r="E65" s="11" t="s">
        <v>1004</v>
      </c>
      <c r="F65" s="11">
        <v>1</v>
      </c>
    </row>
    <row r="66" spans="1:6" ht="56.25">
      <c r="A66" s="31">
        <f t="shared" si="0"/>
        <v>60</v>
      </c>
      <c r="B66" s="34" t="s">
        <v>1173</v>
      </c>
      <c r="C66" s="11" t="s">
        <v>2498</v>
      </c>
      <c r="D66" s="11" t="s">
        <v>2504</v>
      </c>
      <c r="E66" s="11" t="s">
        <v>1004</v>
      </c>
      <c r="F66" s="11">
        <v>1</v>
      </c>
    </row>
    <row r="67" spans="1:6" ht="56.25">
      <c r="A67" s="31">
        <f t="shared" si="0"/>
        <v>61</v>
      </c>
      <c r="B67" s="34" t="s">
        <v>1173</v>
      </c>
      <c r="C67" s="11" t="s">
        <v>2498</v>
      </c>
      <c r="D67" s="11" t="s">
        <v>2505</v>
      </c>
      <c r="E67" s="11" t="s">
        <v>1004</v>
      </c>
      <c r="F67" s="11">
        <v>1</v>
      </c>
    </row>
    <row r="68" spans="1:6" ht="56.25">
      <c r="A68" s="31">
        <f t="shared" si="0"/>
        <v>62</v>
      </c>
      <c r="B68" s="34" t="s">
        <v>1173</v>
      </c>
      <c r="C68" s="11" t="s">
        <v>2498</v>
      </c>
      <c r="D68" s="11" t="s">
        <v>2506</v>
      </c>
      <c r="E68" s="11" t="s">
        <v>1004</v>
      </c>
      <c r="F68" s="11">
        <v>1</v>
      </c>
    </row>
    <row r="69" spans="1:6" ht="56.25">
      <c r="A69" s="31">
        <f t="shared" si="0"/>
        <v>63</v>
      </c>
      <c r="B69" s="34" t="s">
        <v>1173</v>
      </c>
      <c r="C69" s="11" t="s">
        <v>2498</v>
      </c>
      <c r="D69" s="11" t="s">
        <v>2507</v>
      </c>
      <c r="E69" s="11" t="s">
        <v>1323</v>
      </c>
      <c r="F69" s="11">
        <v>1</v>
      </c>
    </row>
    <row r="70" spans="1:6" ht="56.25">
      <c r="A70" s="31">
        <f t="shared" si="0"/>
        <v>64</v>
      </c>
      <c r="B70" s="34" t="s">
        <v>1173</v>
      </c>
      <c r="C70" s="11" t="s">
        <v>2498</v>
      </c>
      <c r="D70" s="11" t="s">
        <v>2508</v>
      </c>
      <c r="E70" s="11" t="s">
        <v>1323</v>
      </c>
      <c r="F70" s="11">
        <v>1</v>
      </c>
    </row>
    <row r="71" spans="1:6" ht="81" customHeight="1">
      <c r="A71" s="31">
        <f t="shared" si="0"/>
        <v>65</v>
      </c>
      <c r="B71" s="34" t="s">
        <v>1173</v>
      </c>
      <c r="C71" s="11" t="s">
        <v>2498</v>
      </c>
      <c r="D71" s="11" t="s">
        <v>2509</v>
      </c>
      <c r="E71" s="11" t="s">
        <v>1323</v>
      </c>
      <c r="F71" s="11">
        <v>1</v>
      </c>
    </row>
    <row r="72" spans="1:6" ht="18.75">
      <c r="A72" s="308"/>
      <c r="B72" s="308"/>
      <c r="C72" s="308"/>
      <c r="D72" s="308"/>
      <c r="E72" s="308" t="s">
        <v>2079</v>
      </c>
      <c r="F72" s="308">
        <f>SUM(F7:F71)</f>
        <v>73</v>
      </c>
    </row>
  </sheetData>
  <sheetProtection/>
  <mergeCells count="1">
    <mergeCell ref="C2:E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43">
      <selection activeCell="D198" sqref="D198"/>
    </sheetView>
  </sheetViews>
  <sheetFormatPr defaultColWidth="9.00390625" defaultRowHeight="12.75"/>
  <cols>
    <col min="1" max="1" width="6.25390625" style="0" customWidth="1"/>
    <col min="2" max="2" width="52.75390625" style="0" bestFit="1" customWidth="1"/>
    <col min="3" max="3" width="20.125" style="0" customWidth="1"/>
    <col min="4" max="4" width="16.375" style="0" customWidth="1"/>
  </cols>
  <sheetData>
    <row r="1" spans="1:4" ht="15.75">
      <c r="A1" s="7" t="s">
        <v>218</v>
      </c>
      <c r="B1" s="7" t="s">
        <v>219</v>
      </c>
      <c r="C1" s="7" t="s">
        <v>220</v>
      </c>
      <c r="D1" s="10" t="s">
        <v>221</v>
      </c>
    </row>
    <row r="2" spans="1:4" ht="18.75">
      <c r="A2" s="8">
        <v>1</v>
      </c>
      <c r="B2" s="1" t="s">
        <v>2196</v>
      </c>
      <c r="C2" s="8">
        <v>2007</v>
      </c>
      <c r="D2" s="11">
        <v>1</v>
      </c>
    </row>
    <row r="3" spans="1:4" ht="18.75">
      <c r="A3" s="8">
        <v>2</v>
      </c>
      <c r="B3" s="1" t="s">
        <v>2197</v>
      </c>
      <c r="C3" s="8"/>
      <c r="D3" s="11"/>
    </row>
    <row r="4" spans="1:4" ht="18.75">
      <c r="A4" s="8">
        <v>3</v>
      </c>
      <c r="B4" s="1" t="s">
        <v>2198</v>
      </c>
      <c r="C4" s="8">
        <v>2007</v>
      </c>
      <c r="D4" s="11">
        <v>1</v>
      </c>
    </row>
    <row r="5" spans="1:4" ht="18.75">
      <c r="A5" s="8">
        <v>4</v>
      </c>
      <c r="B5" s="1" t="s">
        <v>2199</v>
      </c>
      <c r="C5" s="8">
        <v>2007</v>
      </c>
      <c r="D5" s="11">
        <v>1</v>
      </c>
    </row>
    <row r="6" spans="1:4" ht="18.75">
      <c r="A6" s="8">
        <v>5</v>
      </c>
      <c r="B6" s="1" t="s">
        <v>2200</v>
      </c>
      <c r="C6" s="8">
        <v>2008</v>
      </c>
      <c r="D6" s="11">
        <v>1</v>
      </c>
    </row>
    <row r="7" spans="1:8" ht="18.75">
      <c r="A7" s="8">
        <v>6</v>
      </c>
      <c r="B7" s="1" t="s">
        <v>2201</v>
      </c>
      <c r="C7" s="8"/>
      <c r="D7" s="11">
        <v>1</v>
      </c>
      <c r="H7">
        <f>SUM(F181)</f>
        <v>0</v>
      </c>
    </row>
    <row r="8" spans="1:4" ht="37.5">
      <c r="A8" s="8">
        <v>7</v>
      </c>
      <c r="B8" s="1" t="s">
        <v>2202</v>
      </c>
      <c r="C8" s="8">
        <v>2008</v>
      </c>
      <c r="D8" s="11">
        <v>1</v>
      </c>
    </row>
    <row r="9" spans="1:4" ht="37.5">
      <c r="A9" s="8">
        <v>8</v>
      </c>
      <c r="B9" s="1" t="s">
        <v>2203</v>
      </c>
      <c r="C9" s="8">
        <v>2007</v>
      </c>
      <c r="D9" s="11">
        <v>1</v>
      </c>
    </row>
    <row r="10" spans="1:4" ht="18.75">
      <c r="A10" s="8">
        <v>9</v>
      </c>
      <c r="B10" s="1" t="s">
        <v>2590</v>
      </c>
      <c r="C10" s="8">
        <v>2008</v>
      </c>
      <c r="D10" s="11">
        <v>1</v>
      </c>
    </row>
    <row r="11" spans="1:4" ht="18.75">
      <c r="A11" s="8">
        <v>10</v>
      </c>
      <c r="B11" s="1" t="s">
        <v>2591</v>
      </c>
      <c r="C11" s="8">
        <v>2008</v>
      </c>
      <c r="D11" s="11">
        <v>1</v>
      </c>
    </row>
    <row r="12" spans="1:4" ht="18.75">
      <c r="A12" s="8">
        <v>11</v>
      </c>
      <c r="B12" s="1" t="s">
        <v>2592</v>
      </c>
      <c r="C12" s="8">
        <v>2008</v>
      </c>
      <c r="D12" s="11">
        <v>9</v>
      </c>
    </row>
    <row r="13" spans="1:4" ht="18.75">
      <c r="A13" s="8">
        <v>12</v>
      </c>
      <c r="B13" s="1" t="s">
        <v>2593</v>
      </c>
      <c r="C13" s="8">
        <v>2008</v>
      </c>
      <c r="D13" s="11">
        <v>1</v>
      </c>
    </row>
    <row r="14" spans="1:4" ht="18.75">
      <c r="A14" s="8">
        <v>13</v>
      </c>
      <c r="B14" s="1" t="s">
        <v>2594</v>
      </c>
      <c r="C14" s="8">
        <v>2008</v>
      </c>
      <c r="D14" s="11">
        <v>1</v>
      </c>
    </row>
    <row r="15" spans="1:4" ht="18.75">
      <c r="A15" s="8">
        <v>14</v>
      </c>
      <c r="B15" s="1" t="s">
        <v>222</v>
      </c>
      <c r="C15" s="8">
        <v>2008</v>
      </c>
      <c r="D15" s="11">
        <v>1</v>
      </c>
    </row>
    <row r="16" spans="1:4" ht="18.75">
      <c r="A16" s="8">
        <v>15</v>
      </c>
      <c r="B16" s="1" t="s">
        <v>2595</v>
      </c>
      <c r="C16" s="8">
        <v>2008</v>
      </c>
      <c r="D16" s="11">
        <v>1</v>
      </c>
    </row>
    <row r="17" spans="1:4" ht="18.75">
      <c r="A17" s="8">
        <v>16</v>
      </c>
      <c r="B17" s="1" t="s">
        <v>2596</v>
      </c>
      <c r="C17" s="8">
        <v>2007</v>
      </c>
      <c r="D17" s="11">
        <v>1</v>
      </c>
    </row>
    <row r="18" spans="1:4" ht="18.75">
      <c r="A18" s="8">
        <v>17</v>
      </c>
      <c r="B18" s="1" t="s">
        <v>2597</v>
      </c>
      <c r="C18" s="8">
        <v>2008</v>
      </c>
      <c r="D18" s="11">
        <v>1</v>
      </c>
    </row>
    <row r="19" spans="1:4" ht="18.75">
      <c r="A19" s="8">
        <v>18</v>
      </c>
      <c r="B19" s="1" t="s">
        <v>3148</v>
      </c>
      <c r="C19" s="8">
        <v>2008</v>
      </c>
      <c r="D19" s="11">
        <v>1</v>
      </c>
    </row>
    <row r="20" spans="1:4" ht="18.75">
      <c r="A20" s="8">
        <v>19</v>
      </c>
      <c r="B20" s="1" t="s">
        <v>2598</v>
      </c>
      <c r="C20" s="8">
        <v>2008</v>
      </c>
      <c r="D20" s="11">
        <v>1</v>
      </c>
    </row>
    <row r="21" spans="1:4" ht="18.75">
      <c r="A21" s="8">
        <v>20</v>
      </c>
      <c r="B21" s="1" t="s">
        <v>2599</v>
      </c>
      <c r="C21" s="8">
        <v>2008</v>
      </c>
      <c r="D21" s="11">
        <v>1</v>
      </c>
    </row>
    <row r="22" spans="1:4" ht="18.75">
      <c r="A22" s="8">
        <v>21</v>
      </c>
      <c r="B22" s="1" t="s">
        <v>2600</v>
      </c>
      <c r="C22" s="8">
        <v>2008</v>
      </c>
      <c r="D22" s="11">
        <v>1</v>
      </c>
    </row>
    <row r="23" spans="1:4" ht="18.75">
      <c r="A23" s="8">
        <v>22</v>
      </c>
      <c r="B23" s="1" t="s">
        <v>2601</v>
      </c>
      <c r="C23" s="8">
        <v>2008</v>
      </c>
      <c r="D23" s="11">
        <v>1</v>
      </c>
    </row>
    <row r="24" spans="1:4" ht="18.75">
      <c r="A24" s="8">
        <v>23</v>
      </c>
      <c r="B24" s="1" t="s">
        <v>3149</v>
      </c>
      <c r="C24" s="8">
        <v>2008</v>
      </c>
      <c r="D24" s="11">
        <v>1</v>
      </c>
    </row>
    <row r="25" spans="1:4" ht="18.75">
      <c r="A25" s="8">
        <v>24</v>
      </c>
      <c r="B25" s="1" t="s">
        <v>2602</v>
      </c>
      <c r="C25" s="8">
        <v>2008</v>
      </c>
      <c r="D25" s="11">
        <v>1</v>
      </c>
    </row>
    <row r="26" spans="1:4" ht="18.75">
      <c r="A26" s="8">
        <v>25</v>
      </c>
      <c r="B26" s="1" t="s">
        <v>2603</v>
      </c>
      <c r="C26" s="8">
        <v>2008</v>
      </c>
      <c r="D26" s="11">
        <v>1</v>
      </c>
    </row>
    <row r="27" spans="1:4" ht="37.5">
      <c r="A27" s="8">
        <v>26</v>
      </c>
      <c r="B27" s="1" t="s">
        <v>2604</v>
      </c>
      <c r="C27" s="8">
        <v>2008</v>
      </c>
      <c r="D27" s="11">
        <v>1</v>
      </c>
    </row>
    <row r="28" spans="1:4" ht="37.5">
      <c r="A28" s="8">
        <v>27</v>
      </c>
      <c r="B28" s="1" t="s">
        <v>2279</v>
      </c>
      <c r="C28" s="8">
        <v>2007</v>
      </c>
      <c r="D28" s="11">
        <v>1</v>
      </c>
    </row>
    <row r="29" spans="1:4" ht="18.75">
      <c r="A29" s="8">
        <v>28</v>
      </c>
      <c r="B29" s="1" t="s">
        <v>2605</v>
      </c>
      <c r="C29" s="8">
        <v>2007</v>
      </c>
      <c r="D29" s="11">
        <v>1</v>
      </c>
    </row>
    <row r="30" spans="1:4" ht="18.75">
      <c r="A30" s="8">
        <v>29</v>
      </c>
      <c r="B30" s="1" t="s">
        <v>2606</v>
      </c>
      <c r="C30" s="8">
        <v>2008</v>
      </c>
      <c r="D30" s="11">
        <v>1</v>
      </c>
    </row>
    <row r="31" spans="1:4" ht="18.75">
      <c r="A31" s="8">
        <v>30</v>
      </c>
      <c r="B31" s="1" t="s">
        <v>2607</v>
      </c>
      <c r="C31" s="8">
        <v>2008</v>
      </c>
      <c r="D31" s="11">
        <v>1</v>
      </c>
    </row>
    <row r="32" spans="1:4" ht="18.75">
      <c r="A32" s="8">
        <v>31</v>
      </c>
      <c r="B32" s="1" t="s">
        <v>2608</v>
      </c>
      <c r="C32" s="8">
        <v>2007</v>
      </c>
      <c r="D32" s="11">
        <v>1</v>
      </c>
    </row>
    <row r="33" spans="1:4" ht="18.75">
      <c r="A33" s="8">
        <v>32</v>
      </c>
      <c r="B33" s="1" t="s">
        <v>2280</v>
      </c>
      <c r="C33" s="8">
        <v>2007</v>
      </c>
      <c r="D33" s="11">
        <v>1</v>
      </c>
    </row>
    <row r="34" spans="1:4" ht="18.75">
      <c r="A34" s="8">
        <v>33</v>
      </c>
      <c r="B34" s="1" t="s">
        <v>2281</v>
      </c>
      <c r="C34" s="8">
        <v>2008</v>
      </c>
      <c r="D34" s="11">
        <v>1</v>
      </c>
    </row>
    <row r="35" spans="1:4" ht="18.75">
      <c r="A35" s="8">
        <v>34</v>
      </c>
      <c r="B35" s="1" t="s">
        <v>2609</v>
      </c>
      <c r="C35" s="8">
        <v>2008</v>
      </c>
      <c r="D35" s="11">
        <v>1</v>
      </c>
    </row>
    <row r="36" spans="1:4" ht="18.75">
      <c r="A36" s="8">
        <v>35</v>
      </c>
      <c r="B36" s="1" t="s">
        <v>2610</v>
      </c>
      <c r="C36" s="8">
        <v>2007</v>
      </c>
      <c r="D36" s="11">
        <v>1</v>
      </c>
    </row>
    <row r="37" spans="1:4" ht="18.75">
      <c r="A37" s="8">
        <v>36</v>
      </c>
      <c r="B37" s="1" t="s">
        <v>2611</v>
      </c>
      <c r="C37" s="8">
        <v>2008</v>
      </c>
      <c r="D37" s="11">
        <v>1</v>
      </c>
    </row>
    <row r="38" spans="1:4" ht="18.75">
      <c r="A38" s="8">
        <v>37</v>
      </c>
      <c r="B38" s="1" t="s">
        <v>2612</v>
      </c>
      <c r="C38" s="8">
        <v>2008</v>
      </c>
      <c r="D38" s="11">
        <v>1</v>
      </c>
    </row>
    <row r="39" spans="1:4" ht="18.75">
      <c r="A39" s="8">
        <v>38</v>
      </c>
      <c r="B39" s="1" t="s">
        <v>2613</v>
      </c>
      <c r="C39" s="8">
        <v>2009</v>
      </c>
      <c r="D39" s="11">
        <v>1</v>
      </c>
    </row>
    <row r="40" spans="1:4" ht="18.75">
      <c r="A40" s="8">
        <v>39</v>
      </c>
      <c r="B40" s="1" t="s">
        <v>2614</v>
      </c>
      <c r="C40" s="8">
        <v>2009</v>
      </c>
      <c r="D40" s="11">
        <v>1</v>
      </c>
    </row>
    <row r="41" spans="1:4" ht="18.75">
      <c r="A41" s="8">
        <v>40</v>
      </c>
      <c r="B41" s="1" t="s">
        <v>2615</v>
      </c>
      <c r="C41" s="8">
        <v>2009</v>
      </c>
      <c r="D41" s="11">
        <v>1</v>
      </c>
    </row>
    <row r="42" spans="1:4" ht="18.75">
      <c r="A42" s="8">
        <v>41</v>
      </c>
      <c r="B42" s="1" t="s">
        <v>2616</v>
      </c>
      <c r="C42" s="8">
        <v>2007</v>
      </c>
      <c r="D42" s="11">
        <v>1</v>
      </c>
    </row>
    <row r="43" spans="1:4" ht="18.75">
      <c r="A43" s="8">
        <v>42</v>
      </c>
      <c r="B43" s="1" t="s">
        <v>2617</v>
      </c>
      <c r="C43" s="8">
        <v>2007</v>
      </c>
      <c r="D43" s="11">
        <v>1</v>
      </c>
    </row>
    <row r="44" spans="1:4" ht="18.75">
      <c r="A44" s="8">
        <v>43</v>
      </c>
      <c r="B44" s="1" t="s">
        <v>2618</v>
      </c>
      <c r="C44" s="8">
        <v>2007</v>
      </c>
      <c r="D44" s="11">
        <v>2</v>
      </c>
    </row>
    <row r="45" spans="1:4" ht="18.75">
      <c r="A45" s="8">
        <v>44</v>
      </c>
      <c r="B45" s="1" t="s">
        <v>2619</v>
      </c>
      <c r="C45" s="8">
        <v>2009</v>
      </c>
      <c r="D45" s="11">
        <v>1</v>
      </c>
    </row>
    <row r="46" spans="1:4" ht="18.75">
      <c r="A46" s="8">
        <v>45</v>
      </c>
      <c r="B46" s="1" t="s">
        <v>2620</v>
      </c>
      <c r="C46" s="8">
        <v>2009</v>
      </c>
      <c r="D46" s="11">
        <v>1</v>
      </c>
    </row>
    <row r="47" spans="1:4" ht="18.75">
      <c r="A47" s="8">
        <v>46</v>
      </c>
      <c r="B47" s="1" t="s">
        <v>2621</v>
      </c>
      <c r="C47" s="8">
        <v>2009</v>
      </c>
      <c r="D47" s="11">
        <v>1</v>
      </c>
    </row>
    <row r="48" spans="1:4" ht="18.75">
      <c r="A48" s="8">
        <v>47</v>
      </c>
      <c r="B48" s="1" t="s">
        <v>2622</v>
      </c>
      <c r="C48" s="8">
        <v>2009</v>
      </c>
      <c r="D48" s="11">
        <v>1</v>
      </c>
    </row>
    <row r="49" spans="1:4" ht="20.25" customHeight="1">
      <c r="A49" s="8">
        <v>48</v>
      </c>
      <c r="B49" s="1" t="s">
        <v>2623</v>
      </c>
      <c r="C49" s="8">
        <v>2009</v>
      </c>
      <c r="D49" s="11">
        <v>1</v>
      </c>
    </row>
    <row r="50" spans="1:4" ht="18.75">
      <c r="A50" s="8">
        <v>49</v>
      </c>
      <c r="B50" s="1" t="s">
        <v>2624</v>
      </c>
      <c r="C50" s="8">
        <v>2008</v>
      </c>
      <c r="D50" s="11">
        <v>1</v>
      </c>
    </row>
    <row r="51" spans="1:4" ht="18.75">
      <c r="A51" s="8">
        <v>50</v>
      </c>
      <c r="B51" s="1" t="s">
        <v>2625</v>
      </c>
      <c r="C51" s="8">
        <v>2009</v>
      </c>
      <c r="D51" s="11">
        <v>1</v>
      </c>
    </row>
    <row r="52" spans="1:4" ht="18.75">
      <c r="A52" s="8">
        <v>51</v>
      </c>
      <c r="B52" s="1" t="s">
        <v>2626</v>
      </c>
      <c r="C52" s="8">
        <v>2008</v>
      </c>
      <c r="D52" s="11">
        <v>3</v>
      </c>
    </row>
    <row r="53" spans="1:4" ht="18.75">
      <c r="A53" s="8">
        <v>52</v>
      </c>
      <c r="B53" s="1" t="s">
        <v>2627</v>
      </c>
      <c r="C53" s="8">
        <v>2009</v>
      </c>
      <c r="D53" s="11">
        <v>1</v>
      </c>
    </row>
    <row r="54" spans="1:4" ht="18.75">
      <c r="A54" s="8">
        <v>53</v>
      </c>
      <c r="B54" s="1" t="s">
        <v>2628</v>
      </c>
      <c r="C54" s="8">
        <v>2008</v>
      </c>
      <c r="D54" s="11">
        <v>1</v>
      </c>
    </row>
    <row r="55" spans="1:4" ht="18.75">
      <c r="A55" s="8">
        <v>54</v>
      </c>
      <c r="B55" s="1" t="s">
        <v>2629</v>
      </c>
      <c r="C55" s="8">
        <v>2009</v>
      </c>
      <c r="D55" s="11">
        <v>1</v>
      </c>
    </row>
    <row r="56" spans="1:4" ht="18.75">
      <c r="A56" s="8">
        <v>55</v>
      </c>
      <c r="B56" s="1" t="s">
        <v>2630</v>
      </c>
      <c r="C56" s="8">
        <v>2008</v>
      </c>
      <c r="D56" s="11">
        <v>2</v>
      </c>
    </row>
    <row r="57" spans="1:4" ht="18.75">
      <c r="A57" s="8">
        <v>56</v>
      </c>
      <c r="B57" s="1" t="s">
        <v>2631</v>
      </c>
      <c r="C57" s="8">
        <v>2009</v>
      </c>
      <c r="D57" s="11">
        <v>1</v>
      </c>
    </row>
    <row r="58" spans="1:4" ht="18.75">
      <c r="A58" s="8">
        <v>57</v>
      </c>
      <c r="B58" s="1" t="s">
        <v>2632</v>
      </c>
      <c r="C58" s="8">
        <v>2008</v>
      </c>
      <c r="D58" s="11">
        <v>1</v>
      </c>
    </row>
    <row r="59" spans="1:4" ht="18.75">
      <c r="A59" s="8">
        <v>58</v>
      </c>
      <c r="B59" s="1" t="s">
        <v>2633</v>
      </c>
      <c r="C59" s="8">
        <v>2008</v>
      </c>
      <c r="D59" s="11">
        <v>1</v>
      </c>
    </row>
    <row r="60" spans="1:4" ht="18.75">
      <c r="A60" s="8">
        <v>59</v>
      </c>
      <c r="B60" s="1" t="s">
        <v>2282</v>
      </c>
      <c r="C60" s="8">
        <v>2007</v>
      </c>
      <c r="D60" s="11">
        <v>1</v>
      </c>
    </row>
    <row r="61" spans="1:4" ht="18.75">
      <c r="A61" s="8">
        <v>60</v>
      </c>
      <c r="B61" s="1" t="s">
        <v>2634</v>
      </c>
      <c r="C61" s="8">
        <v>2007</v>
      </c>
      <c r="D61" s="11">
        <v>1</v>
      </c>
    </row>
    <row r="62" spans="1:4" ht="18.75">
      <c r="A62" s="8">
        <v>61</v>
      </c>
      <c r="B62" s="1" t="s">
        <v>2635</v>
      </c>
      <c r="C62" s="8">
        <v>2007</v>
      </c>
      <c r="D62" s="11">
        <v>3</v>
      </c>
    </row>
    <row r="63" spans="1:4" ht="18.75">
      <c r="A63" s="8">
        <v>62</v>
      </c>
      <c r="B63" s="1" t="s">
        <v>2636</v>
      </c>
      <c r="C63" s="8">
        <v>2007</v>
      </c>
      <c r="D63" s="11">
        <v>1</v>
      </c>
    </row>
    <row r="64" spans="1:4" ht="18.75">
      <c r="A64" s="8">
        <v>63</v>
      </c>
      <c r="B64" s="1" t="s">
        <v>2637</v>
      </c>
      <c r="C64" s="8">
        <v>2008</v>
      </c>
      <c r="D64" s="11">
        <v>1</v>
      </c>
    </row>
    <row r="65" spans="1:4" ht="18.75">
      <c r="A65" s="8">
        <v>64</v>
      </c>
      <c r="B65" s="1" t="s">
        <v>2638</v>
      </c>
      <c r="C65" s="8">
        <v>2009</v>
      </c>
      <c r="D65" s="11">
        <v>2</v>
      </c>
    </row>
    <row r="66" spans="1:4" ht="18.75">
      <c r="A66" s="8">
        <v>65</v>
      </c>
      <c r="B66" s="1" t="s">
        <v>2639</v>
      </c>
      <c r="C66" s="8">
        <v>2005</v>
      </c>
      <c r="D66" s="11">
        <v>1</v>
      </c>
    </row>
    <row r="67" spans="1:4" ht="18.75">
      <c r="A67" s="8">
        <v>66</v>
      </c>
      <c r="B67" s="1" t="s">
        <v>2640</v>
      </c>
      <c r="C67" s="8">
        <v>2005</v>
      </c>
      <c r="D67" s="11">
        <v>1</v>
      </c>
    </row>
    <row r="68" spans="1:4" ht="18.75">
      <c r="A68" s="8">
        <v>67</v>
      </c>
      <c r="B68" s="1" t="s">
        <v>2641</v>
      </c>
      <c r="C68" s="8">
        <v>2005</v>
      </c>
      <c r="D68" s="11">
        <v>1</v>
      </c>
    </row>
    <row r="69" spans="1:4" ht="18.75">
      <c r="A69" s="8">
        <v>68</v>
      </c>
      <c r="B69" s="1" t="s">
        <v>2642</v>
      </c>
      <c r="C69" s="8">
        <v>2005</v>
      </c>
      <c r="D69" s="11">
        <v>1</v>
      </c>
    </row>
    <row r="70" spans="1:4" ht="37.5">
      <c r="A70" s="8">
        <v>69</v>
      </c>
      <c r="B70" s="1" t="s">
        <v>2643</v>
      </c>
      <c r="C70" s="8">
        <v>2005</v>
      </c>
      <c r="D70" s="11">
        <v>1</v>
      </c>
    </row>
    <row r="71" spans="1:4" ht="18.75">
      <c r="A71" s="8">
        <v>70</v>
      </c>
      <c r="B71" s="1" t="s">
        <v>2644</v>
      </c>
      <c r="C71" s="8">
        <v>2007</v>
      </c>
      <c r="D71" s="11">
        <v>1</v>
      </c>
    </row>
    <row r="72" spans="1:4" ht="18.75">
      <c r="A72" s="8">
        <v>71</v>
      </c>
      <c r="B72" s="1" t="s">
        <v>516</v>
      </c>
      <c r="C72" s="8">
        <v>2005</v>
      </c>
      <c r="D72" s="11">
        <v>1</v>
      </c>
    </row>
    <row r="73" spans="1:4" ht="18.75">
      <c r="A73" s="8">
        <v>72</v>
      </c>
      <c r="B73" s="1" t="s">
        <v>2645</v>
      </c>
      <c r="C73" s="8">
        <v>2007</v>
      </c>
      <c r="D73" s="11">
        <v>1</v>
      </c>
    </row>
    <row r="74" spans="1:4" ht="18.75">
      <c r="A74" s="8">
        <v>73</v>
      </c>
      <c r="B74" s="1" t="s">
        <v>2646</v>
      </c>
      <c r="C74" s="8">
        <v>2007</v>
      </c>
      <c r="D74" s="11">
        <v>1</v>
      </c>
    </row>
    <row r="75" spans="1:4" ht="18.75">
      <c r="A75" s="8">
        <v>74</v>
      </c>
      <c r="B75" s="1" t="s">
        <v>2647</v>
      </c>
      <c r="C75" s="8">
        <v>2005</v>
      </c>
      <c r="D75" s="11">
        <v>1</v>
      </c>
    </row>
    <row r="76" spans="1:4" ht="18.75">
      <c r="A76" s="8">
        <v>75</v>
      </c>
      <c r="B76" s="1" t="s">
        <v>2648</v>
      </c>
      <c r="C76" s="8">
        <v>2005</v>
      </c>
      <c r="D76" s="11">
        <v>1</v>
      </c>
    </row>
    <row r="77" spans="1:4" ht="18.75">
      <c r="A77" s="8">
        <v>76</v>
      </c>
      <c r="B77" s="1" t="s">
        <v>2649</v>
      </c>
      <c r="C77" s="8">
        <v>2005</v>
      </c>
      <c r="D77" s="11">
        <v>1</v>
      </c>
    </row>
    <row r="78" spans="1:4" ht="18.75">
      <c r="A78" s="8">
        <v>77</v>
      </c>
      <c r="B78" s="1" t="s">
        <v>2650</v>
      </c>
      <c r="C78" s="8">
        <v>2005</v>
      </c>
      <c r="D78" s="11">
        <v>1</v>
      </c>
    </row>
    <row r="79" spans="1:4" ht="18.75">
      <c r="A79" s="8">
        <v>78</v>
      </c>
      <c r="B79" s="1" t="s">
        <v>2651</v>
      </c>
      <c r="C79" s="8">
        <v>2005</v>
      </c>
      <c r="D79" s="11">
        <v>1</v>
      </c>
    </row>
    <row r="80" spans="1:4" ht="18.75">
      <c r="A80" s="8">
        <v>79</v>
      </c>
      <c r="B80" s="1" t="s">
        <v>2652</v>
      </c>
      <c r="C80" s="8">
        <v>2005</v>
      </c>
      <c r="D80" s="11">
        <v>1</v>
      </c>
    </row>
    <row r="81" spans="1:4" ht="18.75">
      <c r="A81" s="8">
        <v>80</v>
      </c>
      <c r="B81" s="1" t="s">
        <v>2653</v>
      </c>
      <c r="C81" s="8">
        <v>2004</v>
      </c>
      <c r="D81" s="11">
        <v>2</v>
      </c>
    </row>
    <row r="82" spans="1:4" ht="18.75">
      <c r="A82" s="8">
        <v>81</v>
      </c>
      <c r="B82" s="1" t="s">
        <v>2654</v>
      </c>
      <c r="C82" s="8">
        <v>2004</v>
      </c>
      <c r="D82" s="11">
        <v>1</v>
      </c>
    </row>
    <row r="83" spans="1:4" ht="18.75">
      <c r="A83" s="8">
        <v>82</v>
      </c>
      <c r="B83" s="1" t="s">
        <v>2655</v>
      </c>
      <c r="C83" s="8">
        <v>2004</v>
      </c>
      <c r="D83" s="11">
        <v>1</v>
      </c>
    </row>
    <row r="84" spans="1:4" ht="37.5">
      <c r="A84" s="8">
        <v>83</v>
      </c>
      <c r="B84" s="1" t="s">
        <v>2656</v>
      </c>
      <c r="C84" s="8">
        <v>2005</v>
      </c>
      <c r="D84" s="11">
        <v>1</v>
      </c>
    </row>
    <row r="85" spans="1:4" ht="18.75">
      <c r="A85" s="8">
        <v>84</v>
      </c>
      <c r="B85" s="1" t="s">
        <v>77</v>
      </c>
      <c r="C85" s="5">
        <v>2005</v>
      </c>
      <c r="D85" s="11">
        <v>1</v>
      </c>
    </row>
    <row r="86" spans="1:4" ht="18.75">
      <c r="A86" s="8">
        <v>85</v>
      </c>
      <c r="B86" s="4" t="s">
        <v>517</v>
      </c>
      <c r="C86" s="5">
        <v>2005</v>
      </c>
      <c r="D86" s="27">
        <v>1</v>
      </c>
    </row>
    <row r="87" spans="1:4" ht="37.5">
      <c r="A87" s="8">
        <v>86</v>
      </c>
      <c r="B87" s="4" t="s">
        <v>518</v>
      </c>
      <c r="C87" s="5">
        <v>2004</v>
      </c>
      <c r="D87" s="27">
        <v>1</v>
      </c>
    </row>
    <row r="88" spans="1:4" ht="18.75">
      <c r="A88" s="8">
        <v>87</v>
      </c>
      <c r="B88" s="4" t="s">
        <v>519</v>
      </c>
      <c r="C88" s="5"/>
      <c r="D88" s="27">
        <v>1</v>
      </c>
    </row>
    <row r="89" spans="1:4" ht="37.5">
      <c r="A89" s="8">
        <v>88</v>
      </c>
      <c r="B89" s="9" t="s">
        <v>520</v>
      </c>
      <c r="C89" s="5">
        <v>2005</v>
      </c>
      <c r="D89" s="27">
        <v>1</v>
      </c>
    </row>
    <row r="90" spans="1:4" ht="37.5">
      <c r="A90" s="8">
        <v>89</v>
      </c>
      <c r="B90" s="4" t="s">
        <v>521</v>
      </c>
      <c r="C90" s="5">
        <v>2007</v>
      </c>
      <c r="D90" s="27">
        <v>1</v>
      </c>
    </row>
    <row r="91" spans="1:4" ht="18.75">
      <c r="A91" s="8">
        <v>90</v>
      </c>
      <c r="B91" s="4" t="s">
        <v>522</v>
      </c>
      <c r="C91" s="5">
        <v>2007</v>
      </c>
      <c r="D91" s="27">
        <v>1</v>
      </c>
    </row>
    <row r="92" spans="1:4" ht="18.75">
      <c r="A92" s="8">
        <v>91</v>
      </c>
      <c r="B92" s="4" t="s">
        <v>523</v>
      </c>
      <c r="C92" s="13">
        <v>2007</v>
      </c>
      <c r="D92" s="27">
        <v>1</v>
      </c>
    </row>
    <row r="93" spans="1:4" ht="18.75">
      <c r="A93" s="8">
        <v>92</v>
      </c>
      <c r="B93" s="4" t="s">
        <v>525</v>
      </c>
      <c r="C93" s="13">
        <v>2007</v>
      </c>
      <c r="D93" s="27">
        <v>1</v>
      </c>
    </row>
    <row r="94" spans="1:4" ht="18.75">
      <c r="A94" s="8">
        <v>93</v>
      </c>
      <c r="B94" s="4" t="s">
        <v>524</v>
      </c>
      <c r="C94" s="13">
        <v>2007</v>
      </c>
      <c r="D94" s="27">
        <v>1</v>
      </c>
    </row>
    <row r="95" spans="1:4" ht="18.75">
      <c r="A95" s="8">
        <v>94</v>
      </c>
      <c r="B95" s="4" t="s">
        <v>526</v>
      </c>
      <c r="C95" s="13">
        <v>2007</v>
      </c>
      <c r="D95" s="27">
        <v>1</v>
      </c>
    </row>
    <row r="96" spans="1:4" ht="18.75">
      <c r="A96" s="8">
        <v>95</v>
      </c>
      <c r="B96" s="4" t="s">
        <v>527</v>
      </c>
      <c r="C96" s="13">
        <v>2008</v>
      </c>
      <c r="D96" s="27">
        <v>1</v>
      </c>
    </row>
    <row r="97" spans="1:4" ht="18.75">
      <c r="A97" s="8">
        <v>96</v>
      </c>
      <c r="B97" s="12" t="s">
        <v>528</v>
      </c>
      <c r="C97" s="14">
        <v>2007</v>
      </c>
      <c r="D97" s="27">
        <v>1</v>
      </c>
    </row>
    <row r="98" spans="1:4" ht="18.75">
      <c r="A98" s="8">
        <v>97</v>
      </c>
      <c r="B98" s="12" t="s">
        <v>530</v>
      </c>
      <c r="C98" s="14">
        <v>2009</v>
      </c>
      <c r="D98" s="27">
        <v>1</v>
      </c>
    </row>
    <row r="99" spans="1:4" ht="18.75">
      <c r="A99" s="8">
        <v>98</v>
      </c>
      <c r="B99" s="12" t="s">
        <v>529</v>
      </c>
      <c r="C99" s="14">
        <v>2008</v>
      </c>
      <c r="D99" s="27">
        <v>1</v>
      </c>
    </row>
    <row r="100" spans="1:4" ht="18.75">
      <c r="A100" s="8">
        <v>99</v>
      </c>
      <c r="B100" s="12" t="s">
        <v>531</v>
      </c>
      <c r="C100" s="14">
        <v>2007</v>
      </c>
      <c r="D100" s="27">
        <v>1</v>
      </c>
    </row>
    <row r="101" spans="1:4" ht="18.75">
      <c r="A101" s="8">
        <v>100</v>
      </c>
      <c r="B101" s="12" t="s">
        <v>532</v>
      </c>
      <c r="C101" s="14">
        <v>2007</v>
      </c>
      <c r="D101" s="27">
        <v>1</v>
      </c>
    </row>
    <row r="102" spans="1:4" ht="37.5">
      <c r="A102" s="8">
        <v>101</v>
      </c>
      <c r="B102" s="12" t="s">
        <v>533</v>
      </c>
      <c r="C102" s="14">
        <v>2007</v>
      </c>
      <c r="D102" s="27">
        <v>1</v>
      </c>
    </row>
    <row r="103" spans="1:4" ht="18.75">
      <c r="A103" s="8">
        <v>102</v>
      </c>
      <c r="B103" s="12" t="s">
        <v>534</v>
      </c>
      <c r="C103" s="14">
        <v>2007</v>
      </c>
      <c r="D103" s="27">
        <v>1</v>
      </c>
    </row>
    <row r="104" spans="1:4" ht="37.5">
      <c r="A104" s="8">
        <v>103</v>
      </c>
      <c r="B104" s="12" t="s">
        <v>535</v>
      </c>
      <c r="C104" s="14">
        <v>2007</v>
      </c>
      <c r="D104" s="27">
        <v>1</v>
      </c>
    </row>
    <row r="105" spans="1:4" ht="18.75">
      <c r="A105" s="8">
        <v>104</v>
      </c>
      <c r="B105" s="12" t="s">
        <v>540</v>
      </c>
      <c r="C105" s="8">
        <v>2007</v>
      </c>
      <c r="D105" s="27">
        <v>1</v>
      </c>
    </row>
    <row r="106" spans="1:4" ht="18.75">
      <c r="A106" s="8">
        <v>105</v>
      </c>
      <c r="B106" s="12" t="s">
        <v>536</v>
      </c>
      <c r="C106" s="8">
        <v>2008</v>
      </c>
      <c r="D106" s="27">
        <v>1</v>
      </c>
    </row>
    <row r="107" spans="1:4" ht="18.75">
      <c r="A107" s="8">
        <v>106</v>
      </c>
      <c r="B107" s="12" t="s">
        <v>537</v>
      </c>
      <c r="C107" s="8">
        <v>2007</v>
      </c>
      <c r="D107" s="27">
        <v>1</v>
      </c>
    </row>
    <row r="108" spans="1:4" ht="18.75">
      <c r="A108" s="8">
        <v>107</v>
      </c>
      <c r="B108" s="12" t="s">
        <v>538</v>
      </c>
      <c r="C108" s="8">
        <v>2007</v>
      </c>
      <c r="D108" s="27">
        <v>1</v>
      </c>
    </row>
    <row r="109" spans="1:4" ht="18.75">
      <c r="A109" s="8">
        <v>108</v>
      </c>
      <c r="B109" s="12" t="s">
        <v>539</v>
      </c>
      <c r="C109" s="8">
        <v>2007</v>
      </c>
      <c r="D109" s="27">
        <v>1</v>
      </c>
    </row>
    <row r="110" spans="1:4" ht="37.5">
      <c r="A110" s="8">
        <v>109</v>
      </c>
      <c r="B110" s="12" t="s">
        <v>541</v>
      </c>
      <c r="C110" s="8">
        <v>2007</v>
      </c>
      <c r="D110" s="27">
        <v>1</v>
      </c>
    </row>
    <row r="111" spans="1:4" ht="37.5">
      <c r="A111" s="8">
        <v>110</v>
      </c>
      <c r="B111" s="12" t="s">
        <v>542</v>
      </c>
      <c r="C111" s="8">
        <v>2007</v>
      </c>
      <c r="D111" s="27">
        <v>1</v>
      </c>
    </row>
    <row r="112" spans="1:4" ht="18.75">
      <c r="A112" s="8">
        <v>111</v>
      </c>
      <c r="B112" s="12" t="s">
        <v>543</v>
      </c>
      <c r="C112" s="8">
        <v>2007</v>
      </c>
      <c r="D112" s="27">
        <v>1</v>
      </c>
    </row>
    <row r="113" spans="1:4" ht="37.5">
      <c r="A113" s="8">
        <v>112</v>
      </c>
      <c r="B113" s="12" t="s">
        <v>544</v>
      </c>
      <c r="C113" s="8">
        <v>2007</v>
      </c>
      <c r="D113" s="27">
        <v>1</v>
      </c>
    </row>
    <row r="114" spans="1:4" ht="37.5">
      <c r="A114" s="8">
        <v>113</v>
      </c>
      <c r="B114" s="12" t="s">
        <v>545</v>
      </c>
      <c r="C114" s="8">
        <v>2007</v>
      </c>
      <c r="D114" s="27">
        <v>1</v>
      </c>
    </row>
    <row r="115" spans="1:4" ht="37.5">
      <c r="A115" s="8">
        <v>114</v>
      </c>
      <c r="B115" s="12" t="s">
        <v>546</v>
      </c>
      <c r="C115" s="8">
        <v>2007</v>
      </c>
      <c r="D115" s="27">
        <v>1</v>
      </c>
    </row>
    <row r="116" spans="1:4" ht="18.75">
      <c r="A116" s="8">
        <v>115</v>
      </c>
      <c r="B116" s="12" t="s">
        <v>547</v>
      </c>
      <c r="C116" s="8">
        <v>2007</v>
      </c>
      <c r="D116" s="27">
        <v>1</v>
      </c>
    </row>
    <row r="117" spans="1:4" ht="18.75">
      <c r="A117" s="8">
        <v>116</v>
      </c>
      <c r="B117" s="12" t="s">
        <v>548</v>
      </c>
      <c r="C117" s="8">
        <v>2007</v>
      </c>
      <c r="D117" s="27">
        <v>1</v>
      </c>
    </row>
    <row r="118" spans="1:4" ht="37.5">
      <c r="A118" s="8">
        <v>117</v>
      </c>
      <c r="B118" s="12" t="s">
        <v>549</v>
      </c>
      <c r="C118" s="8">
        <v>2007</v>
      </c>
      <c r="D118" s="27">
        <v>2</v>
      </c>
    </row>
    <row r="119" spans="1:4" ht="18.75">
      <c r="A119" s="8">
        <v>118</v>
      </c>
      <c r="B119" s="12" t="s">
        <v>550</v>
      </c>
      <c r="C119" s="8">
        <v>2007</v>
      </c>
      <c r="D119" s="27">
        <v>1</v>
      </c>
    </row>
    <row r="120" spans="1:4" ht="37.5">
      <c r="A120" s="8">
        <v>119</v>
      </c>
      <c r="B120" s="12" t="s">
        <v>551</v>
      </c>
      <c r="C120" s="8">
        <v>2007</v>
      </c>
      <c r="D120" s="27">
        <v>1</v>
      </c>
    </row>
    <row r="121" spans="1:4" ht="37.5">
      <c r="A121" s="8">
        <v>120</v>
      </c>
      <c r="B121" s="12" t="s">
        <v>552</v>
      </c>
      <c r="C121" s="8">
        <v>2009</v>
      </c>
      <c r="D121" s="27">
        <v>1</v>
      </c>
    </row>
    <row r="122" spans="1:4" ht="18.75">
      <c r="A122" s="8">
        <v>121</v>
      </c>
      <c r="B122" s="12" t="s">
        <v>553</v>
      </c>
      <c r="C122" s="8">
        <v>2007</v>
      </c>
      <c r="D122" s="27">
        <v>1</v>
      </c>
    </row>
    <row r="123" spans="1:4" ht="18.75">
      <c r="A123" s="8">
        <v>122</v>
      </c>
      <c r="B123" s="12" t="s">
        <v>554</v>
      </c>
      <c r="C123" s="8">
        <v>2007</v>
      </c>
      <c r="D123" s="27">
        <v>1</v>
      </c>
    </row>
    <row r="124" spans="1:4" ht="37.5">
      <c r="A124" s="8">
        <v>123</v>
      </c>
      <c r="B124" s="12" t="s">
        <v>555</v>
      </c>
      <c r="C124" s="8">
        <v>2007</v>
      </c>
      <c r="D124" s="27">
        <v>1</v>
      </c>
    </row>
    <row r="125" spans="1:4" ht="37.5">
      <c r="A125" s="8">
        <v>124</v>
      </c>
      <c r="B125" s="12" t="s">
        <v>556</v>
      </c>
      <c r="C125" s="8">
        <v>2007</v>
      </c>
      <c r="D125" s="27">
        <v>1</v>
      </c>
    </row>
    <row r="126" spans="1:4" ht="37.5">
      <c r="A126" s="8">
        <v>125</v>
      </c>
      <c r="B126" s="12" t="s">
        <v>557</v>
      </c>
      <c r="C126" s="8">
        <v>2007</v>
      </c>
      <c r="D126" s="27">
        <v>1</v>
      </c>
    </row>
    <row r="127" spans="1:4" ht="18.75">
      <c r="A127" s="8">
        <v>126</v>
      </c>
      <c r="B127" s="12" t="s">
        <v>558</v>
      </c>
      <c r="C127" s="8">
        <v>2007</v>
      </c>
      <c r="D127" s="27">
        <v>1</v>
      </c>
    </row>
    <row r="128" spans="1:4" ht="37.5">
      <c r="A128" s="8">
        <v>127</v>
      </c>
      <c r="B128" s="12" t="s">
        <v>559</v>
      </c>
      <c r="C128" s="8">
        <v>2005</v>
      </c>
      <c r="D128" s="27">
        <v>1</v>
      </c>
    </row>
    <row r="129" spans="1:4" ht="18.75">
      <c r="A129" s="8">
        <v>128</v>
      </c>
      <c r="B129" s="12" t="s">
        <v>560</v>
      </c>
      <c r="C129" s="8">
        <v>2005</v>
      </c>
      <c r="D129" s="27">
        <v>1</v>
      </c>
    </row>
    <row r="130" spans="1:4" ht="37.5">
      <c r="A130" s="8">
        <v>129</v>
      </c>
      <c r="B130" s="12" t="s">
        <v>561</v>
      </c>
      <c r="C130" s="8">
        <v>2005</v>
      </c>
      <c r="D130" s="27">
        <v>1</v>
      </c>
    </row>
    <row r="131" spans="1:4" ht="37.5">
      <c r="A131" s="8">
        <v>130</v>
      </c>
      <c r="B131" s="12" t="s">
        <v>562</v>
      </c>
      <c r="C131" s="8">
        <v>2005</v>
      </c>
      <c r="D131" s="27">
        <v>2</v>
      </c>
    </row>
    <row r="132" spans="1:4" ht="37.5">
      <c r="A132" s="8">
        <v>131</v>
      </c>
      <c r="B132" s="12" t="s">
        <v>563</v>
      </c>
      <c r="C132" s="8">
        <v>2007</v>
      </c>
      <c r="D132" s="27">
        <v>1</v>
      </c>
    </row>
    <row r="133" spans="1:4" ht="37.5">
      <c r="A133" s="8">
        <v>132</v>
      </c>
      <c r="B133" s="12" t="s">
        <v>564</v>
      </c>
      <c r="C133" s="8">
        <v>2008</v>
      </c>
      <c r="D133" s="27">
        <v>2</v>
      </c>
    </row>
    <row r="134" spans="1:4" ht="37.5">
      <c r="A134" s="8">
        <v>133</v>
      </c>
      <c r="B134" s="12" t="s">
        <v>565</v>
      </c>
      <c r="C134" s="8">
        <v>2005</v>
      </c>
      <c r="D134" s="27">
        <v>1</v>
      </c>
    </row>
    <row r="135" spans="1:4" ht="37.5">
      <c r="A135" s="8">
        <v>134</v>
      </c>
      <c r="B135" s="12" t="s">
        <v>566</v>
      </c>
      <c r="C135" s="8">
        <v>2007</v>
      </c>
      <c r="D135" s="27">
        <v>1</v>
      </c>
    </row>
    <row r="136" spans="1:4" ht="37.5">
      <c r="A136" s="8">
        <v>135</v>
      </c>
      <c r="B136" s="12" t="s">
        <v>567</v>
      </c>
      <c r="C136" s="8">
        <v>2007</v>
      </c>
      <c r="D136" s="27">
        <v>1</v>
      </c>
    </row>
    <row r="137" spans="1:4" ht="18.75">
      <c r="A137" s="8">
        <v>136</v>
      </c>
      <c r="B137" s="12" t="s">
        <v>568</v>
      </c>
      <c r="C137" s="8">
        <v>2007</v>
      </c>
      <c r="D137" s="27">
        <v>1</v>
      </c>
    </row>
    <row r="138" spans="1:4" ht="18.75">
      <c r="A138" s="8">
        <v>137</v>
      </c>
      <c r="B138" s="4" t="s">
        <v>569</v>
      </c>
      <c r="C138" s="8">
        <v>2007</v>
      </c>
      <c r="D138" s="27">
        <v>1</v>
      </c>
    </row>
    <row r="139" spans="1:4" ht="37.5">
      <c r="A139" s="8">
        <v>138</v>
      </c>
      <c r="B139" s="4" t="s">
        <v>570</v>
      </c>
      <c r="C139" s="8">
        <v>2007</v>
      </c>
      <c r="D139" s="27">
        <v>1</v>
      </c>
    </row>
    <row r="140" spans="1:4" ht="18.75">
      <c r="A140" s="8">
        <v>139</v>
      </c>
      <c r="B140" s="4" t="s">
        <v>571</v>
      </c>
      <c r="C140" s="8">
        <v>2007</v>
      </c>
      <c r="D140" s="27">
        <v>1</v>
      </c>
    </row>
    <row r="141" spans="1:4" ht="18.75">
      <c r="A141" s="8">
        <v>140</v>
      </c>
      <c r="B141" s="4" t="s">
        <v>572</v>
      </c>
      <c r="C141" s="8">
        <v>2007</v>
      </c>
      <c r="D141" s="27">
        <v>1</v>
      </c>
    </row>
    <row r="142" spans="1:4" ht="37.5">
      <c r="A142" s="8">
        <v>141</v>
      </c>
      <c r="B142" s="4" t="s">
        <v>573</v>
      </c>
      <c r="C142" s="8">
        <v>2007</v>
      </c>
      <c r="D142" s="27">
        <v>1</v>
      </c>
    </row>
    <row r="143" spans="1:4" ht="37.5">
      <c r="A143" s="8">
        <v>142</v>
      </c>
      <c r="B143" s="4" t="s">
        <v>574</v>
      </c>
      <c r="C143" s="5">
        <v>2007</v>
      </c>
      <c r="D143" s="27">
        <v>1</v>
      </c>
    </row>
    <row r="144" spans="1:4" ht="18.75">
      <c r="A144" s="8">
        <v>143</v>
      </c>
      <c r="B144" s="4" t="s">
        <v>575</v>
      </c>
      <c r="C144" s="5">
        <v>2007</v>
      </c>
      <c r="D144" s="27">
        <v>1</v>
      </c>
    </row>
    <row r="145" spans="1:4" ht="37.5">
      <c r="A145" s="8">
        <v>144</v>
      </c>
      <c r="B145" s="4" t="s">
        <v>576</v>
      </c>
      <c r="C145" s="5">
        <v>2007</v>
      </c>
      <c r="D145" s="27">
        <v>1</v>
      </c>
    </row>
    <row r="146" spans="1:4" ht="37.5">
      <c r="A146" s="8">
        <v>145</v>
      </c>
      <c r="B146" s="4" t="s">
        <v>577</v>
      </c>
      <c r="C146" s="5">
        <v>2007</v>
      </c>
      <c r="D146" s="27">
        <v>1</v>
      </c>
    </row>
    <row r="147" spans="1:4" ht="18.75">
      <c r="A147" s="8">
        <v>146</v>
      </c>
      <c r="B147" s="4" t="s">
        <v>578</v>
      </c>
      <c r="C147" s="5">
        <v>2007</v>
      </c>
      <c r="D147" s="27">
        <v>1</v>
      </c>
    </row>
    <row r="148" spans="1:4" ht="18.75">
      <c r="A148" s="8">
        <v>147</v>
      </c>
      <c r="B148" s="4" t="s">
        <v>579</v>
      </c>
      <c r="C148" s="5">
        <v>2007</v>
      </c>
      <c r="D148" s="27">
        <v>1</v>
      </c>
    </row>
    <row r="149" spans="1:4" ht="37.5">
      <c r="A149" s="8">
        <v>148</v>
      </c>
      <c r="B149" s="12" t="s">
        <v>2512</v>
      </c>
      <c r="C149" s="5">
        <v>2007</v>
      </c>
      <c r="D149" s="27">
        <v>1</v>
      </c>
    </row>
    <row r="150" spans="1:4" ht="37.5">
      <c r="A150" s="8">
        <v>149</v>
      </c>
      <c r="B150" s="4" t="s">
        <v>2513</v>
      </c>
      <c r="C150" s="5">
        <v>2007</v>
      </c>
      <c r="D150" s="27">
        <v>1</v>
      </c>
    </row>
    <row r="151" spans="1:4" ht="37.5">
      <c r="A151" s="8">
        <v>150</v>
      </c>
      <c r="B151" s="4" t="s">
        <v>2514</v>
      </c>
      <c r="C151" s="5">
        <v>2007</v>
      </c>
      <c r="D151" s="27">
        <v>1</v>
      </c>
    </row>
    <row r="152" spans="1:4" ht="37.5">
      <c r="A152" s="8">
        <v>151</v>
      </c>
      <c r="B152" s="4" t="s">
        <v>2515</v>
      </c>
      <c r="C152" s="5">
        <v>2007</v>
      </c>
      <c r="D152" s="27">
        <v>1</v>
      </c>
    </row>
    <row r="153" spans="1:4" ht="18.75">
      <c r="A153" s="8">
        <v>152</v>
      </c>
      <c r="B153" s="4" t="s">
        <v>323</v>
      </c>
      <c r="C153" s="5">
        <v>2005</v>
      </c>
      <c r="D153" s="27">
        <v>1</v>
      </c>
    </row>
    <row r="154" spans="1:4" ht="37.5">
      <c r="A154" s="8">
        <v>153</v>
      </c>
      <c r="B154" s="4" t="s">
        <v>324</v>
      </c>
      <c r="C154" s="5">
        <v>2007</v>
      </c>
      <c r="D154" s="27">
        <v>1</v>
      </c>
    </row>
    <row r="155" spans="1:4" ht="18.75">
      <c r="A155" s="8">
        <v>154</v>
      </c>
      <c r="B155" s="4" t="s">
        <v>325</v>
      </c>
      <c r="C155" s="5">
        <v>2007</v>
      </c>
      <c r="D155" s="27">
        <v>1</v>
      </c>
    </row>
    <row r="156" spans="1:4" ht="18.75">
      <c r="A156" s="8">
        <v>155</v>
      </c>
      <c r="B156" s="4" t="s">
        <v>326</v>
      </c>
      <c r="C156" s="5">
        <v>2007</v>
      </c>
      <c r="D156" s="27">
        <v>1</v>
      </c>
    </row>
    <row r="157" spans="1:4" ht="37.5">
      <c r="A157" s="8">
        <v>156</v>
      </c>
      <c r="B157" s="4" t="s">
        <v>327</v>
      </c>
      <c r="C157" s="5">
        <v>2007</v>
      </c>
      <c r="D157" s="27">
        <v>1</v>
      </c>
    </row>
    <row r="158" spans="1:4" ht="37.5">
      <c r="A158" s="8">
        <v>157</v>
      </c>
      <c r="B158" s="4" t="s">
        <v>328</v>
      </c>
      <c r="C158" s="5">
        <v>2007</v>
      </c>
      <c r="D158" s="27">
        <v>49</v>
      </c>
    </row>
    <row r="159" spans="1:4" ht="37.5">
      <c r="A159" s="8">
        <v>158</v>
      </c>
      <c r="B159" s="4" t="s">
        <v>329</v>
      </c>
      <c r="C159" s="5">
        <v>2007</v>
      </c>
      <c r="D159" s="27">
        <v>49</v>
      </c>
    </row>
    <row r="160" spans="1:4" ht="37.5">
      <c r="A160" s="8">
        <v>159</v>
      </c>
      <c r="B160" s="4" t="s">
        <v>330</v>
      </c>
      <c r="C160" s="5">
        <v>2007</v>
      </c>
      <c r="D160" s="27">
        <v>30</v>
      </c>
    </row>
    <row r="161" spans="1:4" ht="37.5">
      <c r="A161" s="8">
        <v>160</v>
      </c>
      <c r="B161" s="4" t="s">
        <v>331</v>
      </c>
      <c r="C161" s="5">
        <v>2007</v>
      </c>
      <c r="D161" s="27">
        <v>48</v>
      </c>
    </row>
    <row r="162" spans="1:4" ht="18.75">
      <c r="A162" s="8">
        <v>161</v>
      </c>
      <c r="B162" s="5" t="s">
        <v>332</v>
      </c>
      <c r="C162" s="5">
        <v>2007</v>
      </c>
      <c r="D162" s="27">
        <v>1</v>
      </c>
    </row>
    <row r="163" spans="1:4" ht="37.5">
      <c r="A163" s="8">
        <v>162</v>
      </c>
      <c r="B163" s="4" t="s">
        <v>333</v>
      </c>
      <c r="C163" s="5">
        <v>2007</v>
      </c>
      <c r="D163" s="27">
        <v>10</v>
      </c>
    </row>
    <row r="164" spans="1:4" ht="18.75">
      <c r="A164" s="8">
        <v>163</v>
      </c>
      <c r="B164" s="5" t="s">
        <v>36</v>
      </c>
      <c r="C164" s="5">
        <v>2007</v>
      </c>
      <c r="D164" s="27">
        <v>1</v>
      </c>
    </row>
    <row r="165" spans="1:4" ht="18.75">
      <c r="A165" s="8">
        <v>164</v>
      </c>
      <c r="B165" s="5" t="s">
        <v>334</v>
      </c>
      <c r="C165" s="5">
        <v>2007</v>
      </c>
      <c r="D165" s="27">
        <v>1</v>
      </c>
    </row>
    <row r="166" spans="1:4" ht="18.75">
      <c r="A166" s="8">
        <v>165</v>
      </c>
      <c r="B166" s="5" t="s">
        <v>335</v>
      </c>
      <c r="C166" s="5">
        <v>2007</v>
      </c>
      <c r="D166" s="27">
        <v>1</v>
      </c>
    </row>
    <row r="167" spans="1:4" ht="18.75">
      <c r="A167" s="8">
        <v>166</v>
      </c>
      <c r="B167" s="5" t="s">
        <v>336</v>
      </c>
      <c r="C167" s="5">
        <v>2007</v>
      </c>
      <c r="D167" s="27">
        <v>1</v>
      </c>
    </row>
    <row r="168" spans="1:4" ht="18.75">
      <c r="A168" s="8">
        <v>167</v>
      </c>
      <c r="B168" s="5" t="s">
        <v>337</v>
      </c>
      <c r="C168" s="5">
        <v>2008</v>
      </c>
      <c r="D168" s="27">
        <v>1</v>
      </c>
    </row>
    <row r="169" spans="1:4" ht="18.75">
      <c r="A169" s="8">
        <v>168</v>
      </c>
      <c r="B169" s="5" t="s">
        <v>338</v>
      </c>
      <c r="C169" s="5">
        <v>2008</v>
      </c>
      <c r="D169" s="27">
        <v>1</v>
      </c>
    </row>
    <row r="170" spans="1:4" ht="18.75">
      <c r="A170" s="8">
        <v>169</v>
      </c>
      <c r="B170" s="5" t="s">
        <v>339</v>
      </c>
      <c r="C170" s="5">
        <v>2008</v>
      </c>
      <c r="D170" s="27">
        <v>2</v>
      </c>
    </row>
    <row r="171" spans="1:4" ht="18.75">
      <c r="A171" s="8">
        <v>170</v>
      </c>
      <c r="B171" s="5" t="s">
        <v>340</v>
      </c>
      <c r="C171" s="5">
        <v>2008</v>
      </c>
      <c r="D171" s="27">
        <v>1</v>
      </c>
    </row>
    <row r="172" spans="1:4" ht="18.75">
      <c r="A172" s="8">
        <v>171</v>
      </c>
      <c r="B172" s="5" t="s">
        <v>341</v>
      </c>
      <c r="C172" s="5">
        <v>2008</v>
      </c>
      <c r="D172" s="27">
        <v>1</v>
      </c>
    </row>
    <row r="173" spans="1:4" ht="18.75">
      <c r="A173" s="8">
        <v>172</v>
      </c>
      <c r="B173" s="5" t="s">
        <v>342</v>
      </c>
      <c r="C173" s="5">
        <v>2007</v>
      </c>
      <c r="D173" s="27">
        <v>1</v>
      </c>
    </row>
    <row r="174" spans="1:4" ht="18.75">
      <c r="A174" s="8">
        <v>173</v>
      </c>
      <c r="B174" s="5" t="s">
        <v>343</v>
      </c>
      <c r="C174" s="5">
        <v>2007</v>
      </c>
      <c r="D174" s="27">
        <v>1</v>
      </c>
    </row>
    <row r="175" spans="1:4" ht="18.75">
      <c r="A175" s="8">
        <v>174</v>
      </c>
      <c r="B175" s="5" t="s">
        <v>344</v>
      </c>
      <c r="C175" s="5">
        <v>2007</v>
      </c>
      <c r="D175" s="27">
        <v>1</v>
      </c>
    </row>
    <row r="176" spans="1:4" ht="18.75">
      <c r="A176" s="8">
        <v>175</v>
      </c>
      <c r="B176" s="5" t="s">
        <v>345</v>
      </c>
      <c r="C176" s="5">
        <v>2007</v>
      </c>
      <c r="D176" s="27">
        <v>1</v>
      </c>
    </row>
    <row r="177" spans="1:4" ht="18.75">
      <c r="A177" s="8">
        <v>176</v>
      </c>
      <c r="B177" s="5" t="s">
        <v>346</v>
      </c>
      <c r="C177" s="5">
        <v>2007</v>
      </c>
      <c r="D177" s="27">
        <v>1</v>
      </c>
    </row>
    <row r="178" spans="1:4" ht="18.75">
      <c r="A178" s="8">
        <v>177</v>
      </c>
      <c r="B178" s="4" t="s">
        <v>580</v>
      </c>
      <c r="C178" s="5">
        <v>2007</v>
      </c>
      <c r="D178" s="27">
        <v>1</v>
      </c>
    </row>
    <row r="179" spans="1:4" ht="56.25">
      <c r="A179" s="8">
        <v>178</v>
      </c>
      <c r="B179" s="4" t="s">
        <v>581</v>
      </c>
      <c r="C179" s="5">
        <v>2007</v>
      </c>
      <c r="D179" s="27">
        <v>1</v>
      </c>
    </row>
    <row r="180" spans="1:4" ht="18.75">
      <c r="A180" s="8">
        <v>179</v>
      </c>
      <c r="B180" s="4" t="s">
        <v>582</v>
      </c>
      <c r="C180" s="5">
        <v>2007</v>
      </c>
      <c r="D180" s="27">
        <v>2</v>
      </c>
    </row>
    <row r="181" spans="1:4" ht="18.75">
      <c r="A181" s="8">
        <v>180</v>
      </c>
      <c r="B181" s="4" t="s">
        <v>583</v>
      </c>
      <c r="C181" s="5">
        <v>2007</v>
      </c>
      <c r="D181" s="27">
        <v>1</v>
      </c>
    </row>
    <row r="182" spans="1:4" ht="37.5">
      <c r="A182" s="8">
        <v>181</v>
      </c>
      <c r="B182" s="4" t="s">
        <v>420</v>
      </c>
      <c r="C182" s="5">
        <v>2007</v>
      </c>
      <c r="D182" s="27">
        <v>1</v>
      </c>
    </row>
    <row r="183" spans="1:4" ht="18.75">
      <c r="A183" s="8">
        <v>182</v>
      </c>
      <c r="B183" s="4" t="s">
        <v>585</v>
      </c>
      <c r="C183" s="5">
        <v>2007</v>
      </c>
      <c r="D183" s="27">
        <v>1</v>
      </c>
    </row>
    <row r="184" spans="1:4" ht="18.75">
      <c r="A184" s="8">
        <v>183</v>
      </c>
      <c r="B184" s="4" t="s">
        <v>586</v>
      </c>
      <c r="C184" s="5">
        <v>2007</v>
      </c>
      <c r="D184" s="27">
        <v>1</v>
      </c>
    </row>
    <row r="185" spans="1:4" ht="18.75">
      <c r="A185" s="8">
        <v>184</v>
      </c>
      <c r="B185" s="4" t="s">
        <v>584</v>
      </c>
      <c r="C185" s="5">
        <v>2007</v>
      </c>
      <c r="D185" s="27">
        <v>1</v>
      </c>
    </row>
    <row r="186" spans="1:4" ht="18.75">
      <c r="A186" s="8">
        <v>185</v>
      </c>
      <c r="B186" s="4" t="s">
        <v>421</v>
      </c>
      <c r="C186" s="5">
        <v>2007</v>
      </c>
      <c r="D186" s="27">
        <v>1</v>
      </c>
    </row>
    <row r="187" spans="1:4" ht="18.75">
      <c r="A187" s="8">
        <v>186</v>
      </c>
      <c r="B187" s="4" t="s">
        <v>422</v>
      </c>
      <c r="C187" s="5">
        <v>2007</v>
      </c>
      <c r="D187" s="27">
        <v>1</v>
      </c>
    </row>
    <row r="188" spans="1:4" ht="18.75">
      <c r="A188" s="8">
        <v>187</v>
      </c>
      <c r="B188" s="12" t="s">
        <v>423</v>
      </c>
      <c r="C188" s="5">
        <v>2007</v>
      </c>
      <c r="D188" s="27">
        <v>1</v>
      </c>
    </row>
    <row r="189" spans="1:4" ht="18.75">
      <c r="A189" s="8">
        <v>188</v>
      </c>
      <c r="B189" s="12" t="s">
        <v>424</v>
      </c>
      <c r="C189" s="8">
        <v>2007</v>
      </c>
      <c r="D189" s="27">
        <v>1</v>
      </c>
    </row>
    <row r="190" spans="1:4" ht="18.75">
      <c r="A190" s="8">
        <v>189</v>
      </c>
      <c r="B190" s="12" t="s">
        <v>2510</v>
      </c>
      <c r="C190" s="8">
        <v>2007</v>
      </c>
      <c r="D190" s="27">
        <v>1</v>
      </c>
    </row>
    <row r="191" spans="1:4" ht="18.75">
      <c r="A191" s="8">
        <v>190</v>
      </c>
      <c r="B191" s="12" t="s">
        <v>2511</v>
      </c>
      <c r="C191" s="8">
        <v>2007</v>
      </c>
      <c r="D191" s="27">
        <v>1</v>
      </c>
    </row>
    <row r="192" spans="1:4" ht="18.75">
      <c r="A192" s="309"/>
      <c r="B192" s="310"/>
      <c r="C192" s="311" t="s">
        <v>2079</v>
      </c>
      <c r="D192" s="311">
        <f>SUM(D2:D191)</f>
        <v>391</v>
      </c>
    </row>
    <row r="193" ht="12.75">
      <c r="C193" s="16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8" sqref="D8"/>
    </sheetView>
  </sheetViews>
  <sheetFormatPr defaultColWidth="9.00390625" defaultRowHeight="12.75"/>
  <cols>
    <col min="1" max="1" width="7.25390625" style="0" customWidth="1"/>
    <col min="2" max="2" width="37.625" style="0" customWidth="1"/>
    <col min="3" max="3" width="14.75390625" style="0" customWidth="1"/>
    <col min="4" max="4" width="16.625" style="0" customWidth="1"/>
  </cols>
  <sheetData>
    <row r="1" spans="1:4" ht="15.75">
      <c r="A1" t="s">
        <v>2545</v>
      </c>
      <c r="B1" s="7" t="s">
        <v>219</v>
      </c>
      <c r="C1" s="7" t="s">
        <v>220</v>
      </c>
      <c r="D1" s="10" t="s">
        <v>221</v>
      </c>
    </row>
    <row r="2" spans="1:4" ht="55.5" customHeight="1">
      <c r="A2" s="8">
        <v>1</v>
      </c>
      <c r="B2" s="4" t="s">
        <v>328</v>
      </c>
      <c r="C2" s="5">
        <v>2007</v>
      </c>
      <c r="D2" s="5">
        <v>49</v>
      </c>
    </row>
    <row r="3" spans="1:4" ht="62.25" customHeight="1">
      <c r="A3" s="8">
        <f>A2+1</f>
        <v>2</v>
      </c>
      <c r="B3" s="4" t="s">
        <v>329</v>
      </c>
      <c r="C3" s="5">
        <v>2007</v>
      </c>
      <c r="D3" s="5">
        <v>49</v>
      </c>
    </row>
    <row r="4" spans="1:4" ht="70.5" customHeight="1">
      <c r="A4" s="8">
        <f aca="true" t="shared" si="0" ref="A4:A14">A3+1</f>
        <v>3</v>
      </c>
      <c r="B4" s="4" t="s">
        <v>330</v>
      </c>
      <c r="C4" s="5">
        <v>2007</v>
      </c>
      <c r="D4" s="5">
        <v>44</v>
      </c>
    </row>
    <row r="5" spans="1:4" ht="65.25" customHeight="1">
      <c r="A5" s="8">
        <f t="shared" si="0"/>
        <v>4</v>
      </c>
      <c r="B5" s="4" t="s">
        <v>331</v>
      </c>
      <c r="C5" s="5">
        <v>2007</v>
      </c>
      <c r="D5" s="5">
        <v>44</v>
      </c>
    </row>
    <row r="6" spans="1:4" ht="18.75">
      <c r="A6" s="8">
        <f t="shared" si="0"/>
        <v>5</v>
      </c>
      <c r="B6" s="5" t="s">
        <v>332</v>
      </c>
      <c r="C6" s="5">
        <v>2007</v>
      </c>
      <c r="D6" s="5">
        <v>1</v>
      </c>
    </row>
    <row r="7" spans="1:4" ht="58.5" customHeight="1">
      <c r="A7" s="8">
        <f t="shared" si="0"/>
        <v>6</v>
      </c>
      <c r="B7" s="4" t="s">
        <v>333</v>
      </c>
      <c r="C7" s="5">
        <v>2007</v>
      </c>
      <c r="D7" s="5">
        <v>10</v>
      </c>
    </row>
    <row r="8" spans="1:4" ht="58.5" customHeight="1">
      <c r="A8" s="8">
        <f t="shared" si="0"/>
        <v>7</v>
      </c>
      <c r="B8" s="23" t="s">
        <v>1232</v>
      </c>
      <c r="C8" s="18">
        <v>2007</v>
      </c>
      <c r="D8" s="21">
        <v>1</v>
      </c>
    </row>
    <row r="9" spans="1:4" ht="58.5" customHeight="1">
      <c r="A9" s="8">
        <f t="shared" si="0"/>
        <v>8</v>
      </c>
      <c r="B9" s="23" t="s">
        <v>1232</v>
      </c>
      <c r="C9" s="18">
        <v>2018</v>
      </c>
      <c r="D9" s="21">
        <v>10</v>
      </c>
    </row>
    <row r="10" spans="1:4" ht="58.5" customHeight="1">
      <c r="A10" s="8">
        <f t="shared" si="0"/>
        <v>9</v>
      </c>
      <c r="B10" s="24" t="s">
        <v>1233</v>
      </c>
      <c r="C10" s="18">
        <v>2007</v>
      </c>
      <c r="D10" s="21">
        <v>1</v>
      </c>
    </row>
    <row r="11" spans="1:4" ht="58.5" customHeight="1">
      <c r="A11" s="8">
        <f t="shared" si="0"/>
        <v>10</v>
      </c>
      <c r="B11" s="24" t="s">
        <v>1233</v>
      </c>
      <c r="C11" s="18">
        <v>2018</v>
      </c>
      <c r="D11" s="21">
        <v>10</v>
      </c>
    </row>
    <row r="12" spans="1:4" ht="56.25">
      <c r="A12" s="8">
        <f t="shared" si="0"/>
        <v>11</v>
      </c>
      <c r="B12" s="12" t="s">
        <v>2078</v>
      </c>
      <c r="C12" s="18">
        <v>2016</v>
      </c>
      <c r="D12" s="21">
        <v>51</v>
      </c>
    </row>
    <row r="13" spans="1:4" ht="56.25">
      <c r="A13" s="8">
        <f t="shared" si="0"/>
        <v>12</v>
      </c>
      <c r="B13" s="12" t="s">
        <v>1234</v>
      </c>
      <c r="C13" s="18">
        <v>2016</v>
      </c>
      <c r="D13" s="21">
        <v>36</v>
      </c>
    </row>
    <row r="14" spans="1:4" ht="37.5">
      <c r="A14" s="8">
        <f t="shared" si="0"/>
        <v>13</v>
      </c>
      <c r="B14" s="12" t="s">
        <v>373</v>
      </c>
      <c r="C14" s="18">
        <v>2018</v>
      </c>
      <c r="D14" s="21">
        <v>2</v>
      </c>
    </row>
    <row r="15" spans="1:4" ht="18.75">
      <c r="A15" s="19"/>
      <c r="B15" s="12" t="s">
        <v>2079</v>
      </c>
      <c r="C15" s="8"/>
      <c r="D15" s="20">
        <f>SUM(D2:D14)</f>
        <v>308</v>
      </c>
    </row>
    <row r="19" spans="1:4" ht="18.75">
      <c r="A19" s="22"/>
      <c r="B19" s="38" t="s">
        <v>316</v>
      </c>
      <c r="C19" s="18"/>
      <c r="D19" s="21"/>
    </row>
    <row r="20" spans="1:4" ht="37.5">
      <c r="A20" s="17">
        <v>14</v>
      </c>
      <c r="B20" s="23" t="s">
        <v>317</v>
      </c>
      <c r="C20" s="18">
        <v>2016</v>
      </c>
      <c r="D20" s="21">
        <v>5</v>
      </c>
    </row>
    <row r="21" spans="1:4" ht="37.5">
      <c r="A21" s="48">
        <v>15</v>
      </c>
      <c r="B21" s="49" t="s">
        <v>318</v>
      </c>
      <c r="C21" s="18">
        <v>2016</v>
      </c>
      <c r="D21" s="21">
        <v>5</v>
      </c>
    </row>
    <row r="22" spans="1:4" ht="18.75">
      <c r="A22" s="16">
        <v>16</v>
      </c>
      <c r="B22" s="26" t="s">
        <v>319</v>
      </c>
      <c r="C22" s="18">
        <v>2016</v>
      </c>
      <c r="D22" s="21">
        <v>5</v>
      </c>
    </row>
    <row r="23" spans="1:4" ht="18.75">
      <c r="A23" s="8"/>
      <c r="B23" s="28" t="s">
        <v>2079</v>
      </c>
      <c r="C23" s="8"/>
      <c r="D23" s="20">
        <f>SUM(D20:D22)</f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8.25390625" style="0" customWidth="1"/>
    <col min="2" max="2" width="10.125" style="0" bestFit="1" customWidth="1"/>
    <col min="3" max="3" width="18.75390625" style="0" customWidth="1"/>
    <col min="4" max="4" width="17.00390625" style="0" customWidth="1"/>
    <col min="5" max="5" width="10.125" style="0" customWidth="1"/>
    <col min="6" max="6" width="9.625" style="0" bestFit="1" customWidth="1"/>
    <col min="7" max="7" width="23.375" style="0" customWidth="1"/>
    <col min="8" max="8" width="19.00390625" style="0" customWidth="1"/>
  </cols>
  <sheetData>
    <row r="1" spans="1:9" ht="38.25">
      <c r="A1" s="63" t="s">
        <v>2545</v>
      </c>
      <c r="B1" s="63" t="s">
        <v>3301</v>
      </c>
      <c r="C1" s="72" t="s">
        <v>3302</v>
      </c>
      <c r="D1" s="72" t="s">
        <v>3303</v>
      </c>
      <c r="E1" s="63" t="s">
        <v>3304</v>
      </c>
      <c r="F1" s="63" t="s">
        <v>3305</v>
      </c>
      <c r="G1" s="73" t="s">
        <v>3306</v>
      </c>
      <c r="H1" s="74" t="s">
        <v>3311</v>
      </c>
      <c r="I1" s="75" t="s">
        <v>3309</v>
      </c>
    </row>
    <row r="2" spans="1:9" ht="25.5">
      <c r="A2" s="30">
        <v>1</v>
      </c>
      <c r="B2" s="54">
        <v>42977</v>
      </c>
      <c r="C2" s="51" t="s">
        <v>3307</v>
      </c>
      <c r="D2" s="55" t="s">
        <v>3308</v>
      </c>
      <c r="E2" s="64">
        <v>204</v>
      </c>
      <c r="F2" s="56">
        <v>80104.8</v>
      </c>
      <c r="G2" s="57" t="s">
        <v>3314</v>
      </c>
      <c r="H2" t="s">
        <v>3313</v>
      </c>
      <c r="I2" s="51">
        <v>15</v>
      </c>
    </row>
    <row r="3" spans="1:9" ht="25.5">
      <c r="A3" s="30"/>
      <c r="B3" s="51"/>
      <c r="C3" s="51"/>
      <c r="D3" s="55"/>
      <c r="E3" s="51"/>
      <c r="F3" s="56"/>
      <c r="G3" s="55" t="s">
        <v>3315</v>
      </c>
      <c r="H3" t="s">
        <v>3313</v>
      </c>
      <c r="I3" s="51">
        <v>15</v>
      </c>
    </row>
    <row r="4" spans="1:9" ht="12.75">
      <c r="A4" s="30"/>
      <c r="B4" s="51"/>
      <c r="C4" s="51"/>
      <c r="D4" s="55"/>
      <c r="E4" s="51"/>
      <c r="F4" s="56"/>
      <c r="G4" s="55" t="s">
        <v>3316</v>
      </c>
      <c r="H4" s="55" t="s">
        <v>3317</v>
      </c>
      <c r="I4" s="51">
        <v>100</v>
      </c>
    </row>
    <row r="5" spans="1:9" ht="12.75">
      <c r="A5" s="30"/>
      <c r="B5" s="51"/>
      <c r="C5" s="51"/>
      <c r="D5" s="55"/>
      <c r="E5" s="51"/>
      <c r="F5" s="56"/>
      <c r="G5" s="55" t="s">
        <v>3318</v>
      </c>
      <c r="H5" s="55" t="s">
        <v>3317</v>
      </c>
      <c r="I5" s="51">
        <v>44</v>
      </c>
    </row>
    <row r="6" spans="1:9" ht="12.75">
      <c r="A6" s="58"/>
      <c r="B6" s="59"/>
      <c r="C6" s="59"/>
      <c r="D6" s="60"/>
      <c r="E6" s="59"/>
      <c r="F6" s="61"/>
      <c r="G6" s="60" t="s">
        <v>3319</v>
      </c>
      <c r="H6" s="60" t="s">
        <v>3320</v>
      </c>
      <c r="I6" s="59">
        <v>30</v>
      </c>
    </row>
    <row r="7" spans="1:9" ht="12.75">
      <c r="A7" s="29"/>
      <c r="B7" s="8"/>
      <c r="C7" s="8"/>
      <c r="D7" s="52"/>
      <c r="E7" s="8"/>
      <c r="F7" s="62"/>
      <c r="G7" s="52"/>
      <c r="H7" s="52" t="s">
        <v>2079</v>
      </c>
      <c r="I7" s="63">
        <f>SUM(I2:I6)</f>
        <v>204</v>
      </c>
    </row>
    <row r="8" spans="1:9" ht="25.5">
      <c r="A8" s="30">
        <v>2</v>
      </c>
      <c r="B8" s="54">
        <v>43000</v>
      </c>
      <c r="C8" s="51" t="s">
        <v>3307</v>
      </c>
      <c r="D8" s="55" t="s">
        <v>3321</v>
      </c>
      <c r="E8" s="64">
        <v>41</v>
      </c>
      <c r="F8" s="56">
        <v>16879.7</v>
      </c>
      <c r="G8" s="55" t="s">
        <v>3316</v>
      </c>
      <c r="H8" s="55" t="s">
        <v>3317</v>
      </c>
      <c r="I8" s="51">
        <v>10</v>
      </c>
    </row>
    <row r="9" spans="1:9" ht="12.75">
      <c r="A9" s="58"/>
      <c r="B9" s="59"/>
      <c r="C9" s="59"/>
      <c r="D9" s="60"/>
      <c r="E9" s="59"/>
      <c r="F9" s="61"/>
      <c r="G9" s="60" t="s">
        <v>3318</v>
      </c>
      <c r="H9" s="60" t="s">
        <v>3317</v>
      </c>
      <c r="I9" s="59">
        <v>31</v>
      </c>
    </row>
    <row r="10" spans="1:9" ht="12.75">
      <c r="A10" s="8"/>
      <c r="B10" s="8"/>
      <c r="C10" s="8"/>
      <c r="D10" s="52"/>
      <c r="E10" s="8"/>
      <c r="F10" s="62"/>
      <c r="G10" s="52"/>
      <c r="H10" s="52" t="s">
        <v>2079</v>
      </c>
      <c r="I10" s="63">
        <f>SUM(I8:I9)</f>
        <v>41</v>
      </c>
    </row>
    <row r="11" spans="1:9" ht="25.5">
      <c r="A11" s="30">
        <v>3</v>
      </c>
      <c r="B11" s="54">
        <v>43252</v>
      </c>
      <c r="C11" s="51" t="s">
        <v>3307</v>
      </c>
      <c r="D11" s="55" t="s">
        <v>3322</v>
      </c>
      <c r="E11" s="64">
        <v>255</v>
      </c>
      <c r="F11" s="56">
        <v>102190</v>
      </c>
      <c r="G11" s="55" t="s">
        <v>3323</v>
      </c>
      <c r="H11" s="66" t="s">
        <v>1937</v>
      </c>
      <c r="I11" s="51">
        <v>120</v>
      </c>
    </row>
    <row r="12" spans="1:9" ht="12.75">
      <c r="A12" s="30"/>
      <c r="B12" s="54"/>
      <c r="C12" s="51"/>
      <c r="D12" s="55"/>
      <c r="E12" s="64"/>
      <c r="F12" s="56"/>
      <c r="G12" s="55" t="s">
        <v>3324</v>
      </c>
      <c r="H12" s="66" t="s">
        <v>3325</v>
      </c>
      <c r="I12" s="51">
        <v>20</v>
      </c>
    </row>
    <row r="13" spans="1:9" ht="12.75">
      <c r="A13" s="30"/>
      <c r="B13" s="54"/>
      <c r="C13" s="51"/>
      <c r="D13" s="55"/>
      <c r="E13" s="64"/>
      <c r="F13" s="56"/>
      <c r="G13" s="55" t="s">
        <v>3318</v>
      </c>
      <c r="H13" s="55" t="s">
        <v>3317</v>
      </c>
      <c r="I13" s="51">
        <v>85</v>
      </c>
    </row>
    <row r="14" spans="1:9" ht="12.75">
      <c r="A14" s="58"/>
      <c r="B14" s="67"/>
      <c r="C14" s="59"/>
      <c r="D14" s="60"/>
      <c r="E14" s="68"/>
      <c r="F14" s="61"/>
      <c r="G14" s="60" t="s">
        <v>3326</v>
      </c>
      <c r="H14" s="60" t="s">
        <v>3320</v>
      </c>
      <c r="I14" s="59">
        <v>30</v>
      </c>
    </row>
    <row r="15" spans="1:9" ht="12.75">
      <c r="A15" s="8"/>
      <c r="B15" s="69"/>
      <c r="C15" s="8"/>
      <c r="D15" s="52"/>
      <c r="E15" s="63"/>
      <c r="F15" s="62"/>
      <c r="G15" s="52"/>
      <c r="H15" s="70" t="s">
        <v>2079</v>
      </c>
      <c r="I15" s="63">
        <f>SUM(I11:I14)</f>
        <v>255</v>
      </c>
    </row>
    <row r="16" spans="1:9" ht="25.5">
      <c r="A16" s="30">
        <v>4</v>
      </c>
      <c r="B16" s="54">
        <v>43301</v>
      </c>
      <c r="C16" s="51" t="s">
        <v>3307</v>
      </c>
      <c r="D16" s="55" t="s">
        <v>3327</v>
      </c>
      <c r="E16" s="64">
        <v>76</v>
      </c>
      <c r="F16" s="56">
        <v>29584</v>
      </c>
      <c r="G16" s="57" t="s">
        <v>3310</v>
      </c>
      <c r="H16" s="55" t="s">
        <v>3312</v>
      </c>
      <c r="I16" s="51">
        <v>50</v>
      </c>
    </row>
    <row r="17" spans="1:9" ht="25.5">
      <c r="A17" s="30"/>
      <c r="B17" s="54"/>
      <c r="C17" s="51"/>
      <c r="D17" s="55"/>
      <c r="E17" s="64"/>
      <c r="F17" s="56"/>
      <c r="G17" s="55" t="s">
        <v>3328</v>
      </c>
      <c r="H17" s="66" t="s">
        <v>3330</v>
      </c>
      <c r="I17" s="51">
        <v>13</v>
      </c>
    </row>
    <row r="18" spans="1:9" ht="25.5">
      <c r="A18" s="58"/>
      <c r="B18" s="67"/>
      <c r="C18" s="59"/>
      <c r="D18" s="60"/>
      <c r="E18" s="68"/>
      <c r="F18" s="61"/>
      <c r="G18" s="60" t="s">
        <v>3329</v>
      </c>
      <c r="H18" s="66" t="s">
        <v>3330</v>
      </c>
      <c r="I18" s="59">
        <v>13</v>
      </c>
    </row>
    <row r="19" spans="1:9" ht="12.75">
      <c r="A19" s="29"/>
      <c r="B19" s="8"/>
      <c r="C19" s="8"/>
      <c r="D19" s="52"/>
      <c r="E19" s="8"/>
      <c r="F19" s="62"/>
      <c r="G19" s="52"/>
      <c r="H19" s="52" t="s">
        <v>2079</v>
      </c>
      <c r="I19" s="63">
        <f>SUM(I16:I18)</f>
        <v>76</v>
      </c>
    </row>
    <row r="20" spans="1:9" ht="25.5">
      <c r="A20" s="8">
        <v>5</v>
      </c>
      <c r="B20" s="69">
        <v>43377</v>
      </c>
      <c r="C20" s="52" t="s">
        <v>3331</v>
      </c>
      <c r="D20" s="52" t="s">
        <v>3332</v>
      </c>
      <c r="E20" s="63">
        <v>20</v>
      </c>
      <c r="F20" s="62">
        <v>10240</v>
      </c>
      <c r="G20" s="8" t="s">
        <v>3333</v>
      </c>
      <c r="H20" s="70" t="s">
        <v>3334</v>
      </c>
      <c r="I20" s="8">
        <v>20</v>
      </c>
    </row>
    <row r="21" spans="1:9" ht="12.75">
      <c r="A21" s="29"/>
      <c r="B21" s="8"/>
      <c r="C21" s="8"/>
      <c r="D21" s="52"/>
      <c r="E21" s="8"/>
      <c r="F21" s="62"/>
      <c r="G21" s="52"/>
      <c r="H21" s="53"/>
      <c r="I21" s="63">
        <f>SUM(I20)</f>
        <v>20</v>
      </c>
    </row>
    <row r="22" spans="1:9" ht="25.5">
      <c r="A22" s="30">
        <v>6</v>
      </c>
      <c r="B22" s="54">
        <v>43392</v>
      </c>
      <c r="C22" s="51" t="s">
        <v>3307</v>
      </c>
      <c r="D22" s="55" t="s">
        <v>3335</v>
      </c>
      <c r="E22" s="64">
        <v>211</v>
      </c>
      <c r="F22" s="65">
        <v>88423</v>
      </c>
      <c r="G22" s="71" t="s">
        <v>3316</v>
      </c>
      <c r="H22" s="55" t="s">
        <v>3317</v>
      </c>
      <c r="I22" s="51">
        <v>25</v>
      </c>
    </row>
    <row r="23" spans="1:9" ht="12.75">
      <c r="A23" s="30"/>
      <c r="B23" s="51"/>
      <c r="C23" s="51"/>
      <c r="D23" s="55"/>
      <c r="E23" s="51"/>
      <c r="F23" s="56"/>
      <c r="G23" s="55" t="s">
        <v>3336</v>
      </c>
      <c r="H23" s="71" t="s">
        <v>3337</v>
      </c>
      <c r="I23" s="51">
        <v>10</v>
      </c>
    </row>
    <row r="24" spans="1:9" ht="25.5">
      <c r="A24" s="30"/>
      <c r="B24" s="51"/>
      <c r="C24" s="51"/>
      <c r="D24" s="55"/>
      <c r="E24" s="30"/>
      <c r="F24" s="56"/>
      <c r="G24" s="55" t="s">
        <v>3338</v>
      </c>
      <c r="H24" s="55" t="s">
        <v>3339</v>
      </c>
      <c r="I24" s="51">
        <v>25</v>
      </c>
    </row>
    <row r="25" spans="1:9" ht="25.5">
      <c r="A25" s="30"/>
      <c r="B25" s="51"/>
      <c r="C25" s="51"/>
      <c r="D25" s="55"/>
      <c r="E25" s="51"/>
      <c r="F25" s="51"/>
      <c r="G25" s="55" t="s">
        <v>3340</v>
      </c>
      <c r="H25" s="55" t="s">
        <v>3339</v>
      </c>
      <c r="I25" s="51">
        <v>25</v>
      </c>
    </row>
    <row r="26" spans="1:9" ht="12.75">
      <c r="A26" s="30"/>
      <c r="B26" s="51"/>
      <c r="C26" s="51"/>
      <c r="D26" s="51"/>
      <c r="E26" s="51"/>
      <c r="F26" s="51"/>
      <c r="G26" s="51" t="s">
        <v>3341</v>
      </c>
      <c r="H26" s="51" t="s">
        <v>3342</v>
      </c>
      <c r="I26" s="51">
        <v>40</v>
      </c>
    </row>
    <row r="27" spans="1:9" ht="12.75">
      <c r="A27" s="30"/>
      <c r="B27" s="51"/>
      <c r="C27" s="51"/>
      <c r="D27" s="51"/>
      <c r="E27" s="51"/>
      <c r="F27" s="51"/>
      <c r="G27" s="51" t="s">
        <v>3343</v>
      </c>
      <c r="H27" s="51" t="s">
        <v>3345</v>
      </c>
      <c r="I27" s="51">
        <v>10</v>
      </c>
    </row>
    <row r="28" spans="1:9" ht="12.75">
      <c r="A28" s="30"/>
      <c r="B28" s="51"/>
      <c r="C28" s="51"/>
      <c r="D28" s="51"/>
      <c r="E28" s="51"/>
      <c r="F28" s="51"/>
      <c r="G28" s="51" t="s">
        <v>3344</v>
      </c>
      <c r="H28" s="51" t="s">
        <v>3345</v>
      </c>
      <c r="I28" s="51">
        <v>10</v>
      </c>
    </row>
    <row r="29" spans="1:9" ht="12.75">
      <c r="A29" s="30"/>
      <c r="B29" s="51"/>
      <c r="C29" s="51"/>
      <c r="D29" s="51"/>
      <c r="E29" s="51"/>
      <c r="F29" s="51"/>
      <c r="G29" s="51" t="s">
        <v>3346</v>
      </c>
      <c r="H29" s="51" t="s">
        <v>3347</v>
      </c>
      <c r="I29" s="51">
        <v>5</v>
      </c>
    </row>
    <row r="30" spans="1:9" ht="12.75">
      <c r="A30" s="30"/>
      <c r="B30" s="51"/>
      <c r="C30" s="51"/>
      <c r="D30" s="51"/>
      <c r="E30" s="51"/>
      <c r="F30" s="51"/>
      <c r="G30" s="51" t="s">
        <v>3348</v>
      </c>
      <c r="H30" s="51" t="s">
        <v>3349</v>
      </c>
      <c r="I30" s="51">
        <v>15</v>
      </c>
    </row>
    <row r="31" spans="1:9" ht="12.75">
      <c r="A31" s="30"/>
      <c r="B31" s="51"/>
      <c r="C31" s="51"/>
      <c r="D31" s="51"/>
      <c r="E31" s="51"/>
      <c r="F31" s="51"/>
      <c r="G31" s="51" t="s">
        <v>3348</v>
      </c>
      <c r="H31" s="51" t="s">
        <v>3349</v>
      </c>
      <c r="I31" s="51">
        <v>15</v>
      </c>
    </row>
    <row r="32" spans="1:9" ht="12.75">
      <c r="A32" s="30"/>
      <c r="B32" s="51"/>
      <c r="C32" s="51"/>
      <c r="D32" s="51"/>
      <c r="E32" s="51"/>
      <c r="F32" s="51"/>
      <c r="G32" s="51" t="s">
        <v>3350</v>
      </c>
      <c r="H32" s="51" t="s">
        <v>3351</v>
      </c>
      <c r="I32" s="51">
        <v>25</v>
      </c>
    </row>
    <row r="33" spans="1:9" ht="25.5">
      <c r="A33" s="30"/>
      <c r="B33" s="51"/>
      <c r="C33" s="51"/>
      <c r="D33" s="51"/>
      <c r="E33" s="51"/>
      <c r="F33" s="51"/>
      <c r="G33" s="55" t="s">
        <v>3352</v>
      </c>
      <c r="H33" s="51" t="s">
        <v>3354</v>
      </c>
      <c r="I33" s="51">
        <v>3</v>
      </c>
    </row>
    <row r="34" spans="1:9" ht="25.5">
      <c r="A34" s="30"/>
      <c r="B34" s="51"/>
      <c r="C34" s="51"/>
      <c r="D34" s="51"/>
      <c r="E34" s="51"/>
      <c r="F34" s="51"/>
      <c r="G34" s="55" t="s">
        <v>3353</v>
      </c>
      <c r="H34" s="51" t="s">
        <v>3354</v>
      </c>
      <c r="I34" s="51">
        <v>3</v>
      </c>
    </row>
    <row r="35" spans="1:9" ht="12.75">
      <c r="A35" s="8"/>
      <c r="B35" s="8"/>
      <c r="C35" s="8"/>
      <c r="D35" s="8"/>
      <c r="E35" s="8"/>
      <c r="F35" s="8"/>
      <c r="G35" s="8"/>
      <c r="H35" s="8" t="s">
        <v>2079</v>
      </c>
      <c r="I35" s="63">
        <f>SUM(I22:I34)</f>
        <v>211</v>
      </c>
    </row>
    <row r="36" spans="1:9" ht="25.5">
      <c r="A36" s="30">
        <v>7</v>
      </c>
      <c r="B36" s="54">
        <v>43445</v>
      </c>
      <c r="C36" s="51" t="s">
        <v>3307</v>
      </c>
      <c r="D36" s="55" t="s">
        <v>3355</v>
      </c>
      <c r="E36" s="64">
        <v>75</v>
      </c>
      <c r="F36" s="56">
        <v>11250</v>
      </c>
      <c r="G36" s="57" t="s">
        <v>3356</v>
      </c>
      <c r="H36" s="51" t="s">
        <v>3357</v>
      </c>
      <c r="I36" s="51">
        <v>75</v>
      </c>
    </row>
    <row r="37" spans="1:9" ht="12.75">
      <c r="A37" s="8"/>
      <c r="B37" s="8"/>
      <c r="C37" s="8"/>
      <c r="D37" s="52"/>
      <c r="E37" s="8"/>
      <c r="F37" s="62"/>
      <c r="G37" s="8"/>
      <c r="H37" s="8"/>
      <c r="I37" s="63">
        <f>SUM(I36)</f>
        <v>75</v>
      </c>
    </row>
    <row r="38" spans="1:9" ht="25.5">
      <c r="A38" s="30">
        <v>8</v>
      </c>
      <c r="B38" s="54">
        <v>43668</v>
      </c>
      <c r="C38" s="51" t="s">
        <v>3307</v>
      </c>
      <c r="D38" s="55" t="s">
        <v>3358</v>
      </c>
      <c r="E38" s="64">
        <v>459</v>
      </c>
      <c r="F38" s="56">
        <v>223970</v>
      </c>
      <c r="G38" s="51" t="s">
        <v>3359</v>
      </c>
      <c r="H38" s="51" t="s">
        <v>3360</v>
      </c>
      <c r="I38" s="51">
        <v>210</v>
      </c>
    </row>
    <row r="39" spans="1:9" ht="12.75">
      <c r="A39" s="30"/>
      <c r="B39" s="51"/>
      <c r="C39" s="51"/>
      <c r="D39" s="55"/>
      <c r="E39" s="51"/>
      <c r="F39" s="56"/>
      <c r="G39" s="51" t="s">
        <v>3361</v>
      </c>
      <c r="H39" s="51" t="s">
        <v>3362</v>
      </c>
      <c r="I39" s="51">
        <v>200</v>
      </c>
    </row>
    <row r="40" spans="1:9" ht="12.75">
      <c r="A40" s="30"/>
      <c r="B40" s="51"/>
      <c r="C40" s="51"/>
      <c r="D40" s="55"/>
      <c r="E40" s="51"/>
      <c r="F40" s="51"/>
      <c r="G40" s="51" t="s">
        <v>3363</v>
      </c>
      <c r="H40" s="66" t="s">
        <v>1937</v>
      </c>
      <c r="I40" s="51">
        <v>49</v>
      </c>
    </row>
    <row r="41" spans="1:9" ht="12.75">
      <c r="A41" s="8"/>
      <c r="B41" s="8"/>
      <c r="C41" s="8"/>
      <c r="D41" s="52"/>
      <c r="E41" s="8"/>
      <c r="F41" s="8"/>
      <c r="G41" s="8"/>
      <c r="H41" s="8" t="s">
        <v>2079</v>
      </c>
      <c r="I41" s="63">
        <f>SUM(I38:I40)</f>
        <v>459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Трясцына Наталья Николаевна</dc:creator>
  <cp:keywords/>
  <dc:description/>
  <cp:lastModifiedBy>Елена Викторовна</cp:lastModifiedBy>
  <cp:lastPrinted>2019-09-23T08:56:21Z</cp:lastPrinted>
  <dcterms:created xsi:type="dcterms:W3CDTF">2012-08-01T12:28:50Z</dcterms:created>
  <dcterms:modified xsi:type="dcterms:W3CDTF">2019-09-26T15:02:27Z</dcterms:modified>
  <cp:category/>
  <cp:version/>
  <cp:contentType/>
  <cp:contentStatus/>
</cp:coreProperties>
</file>